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<sst xmlns="http://schemas.openxmlformats.org/spreadsheetml/2006/main" count="149" uniqueCount="128">
  <si>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</si>
  <si>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</si>
  <si>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за дев'ять місяців 2020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</si>
  <si>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</si>
  <si>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</si>
  <si>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</si>
  <si>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</si>
  <si>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</si>
  <si>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</si>
  <si>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</si>
  <si>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</si>
  <si>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</si>
  <si>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</si>
  <si>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</si>
  <si>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</si>
  <si>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</si>
  <si>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</si>
  <si>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</si>
  <si>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</si>
  <si>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</si>
  <si>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</si>
  <si>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</si>
  <si>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</si>
  <si>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</si>
  <si>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</si>
  <si>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</si>
  <si>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</si>
  <si>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</si>
  <si>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</si>
  <si>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</si>
  <si>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</si>
  <si>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</si>
  <si>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</si>
  <si>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</si>
  <si>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</si>
  <si>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</si>
  <si>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</si>
  <si>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</si>
  <si>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</si>
  <si>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</si>
  <si>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</si>
  <si>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</si>
  <si>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</si>
  <si>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</si>
  <si>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</si>
  <si>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</si>
  <si>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</si>
  <si>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</si>
  <si>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</si>
  <si>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</si>
  <si>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</si>
  <si>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</si>
  <si>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</si>
  <si>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</si>
  <si>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</si>
  <si>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</si>
  <si>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</si>
  <si>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</si>
  <si>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</si>
  <si>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</si>
  <si>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</si>
  <si>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</si>
  <si>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</si>
  <si>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</si>
  <si>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</si>
  <si>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</si>
  <si>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</si>
  <si>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</si>
  <si>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</si>
  <si>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</si>
  <si>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</si>
  <si>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</si>
  <si>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</si>
  <si>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</si>
  <si>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</si>
  <si>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</si>
  <si>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</si>
  <si>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</si>
  <si>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</si>
  <si>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</si>
  <si>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</si>
  <si>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</si>
  <si>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</si>
  <si>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</si>
  <si>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</si>
  <si>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</si>
  <si>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</si>
  <si>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</si>
  <si>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</si>
  <si>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</si>
  <si>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</si>
  <si>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</si>
  <si>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</si>
  <si>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</si>
  <si>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</si>
  <si>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</si>
  <si>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</si>
  <si>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</si>
  <si>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</si>
  <si>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</si>
  <si>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</si>
  <si>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</si>
  <si>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</si>
  <si>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</si>
  <si>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</si>
  <si>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</si>
  <si>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</si>
  <si>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</si>
  <si>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</si>
  <si>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</si>
  <si>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</si>
  <si>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</si>
  <si>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</si>
  <si>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</si>
  <si>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</si>
  <si>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</si>
  <si>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</si>
  <si>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</si>
  <si>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</si>
  <si>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</si>
  <si>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</si>
  <si>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</si>
  <si>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</si>
  <si>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</si>
  <si>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</si>
  <si>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</si>
  <si>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</si>
  <si>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3 жовтня 2020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</si>
</sst>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1" t="n">
        <v>31</v>
      </c>
      <c r="C44" s="41"/>
      <c r="D44" s="41"/>
      <c r="E44" s="41"/>
      <c r="F44" s="41"/>
      <c r="G44" s="41"/>
      <c r="H44" s="41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3"/>
      <c r="C46" s="10"/>
      <c r="D46" s="10"/>
      <c r="E46" s="10"/>
      <c r="F46" s="10"/>
      <c r="G46" s="10"/>
      <c r="H46" s="44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&amp;LD77DD3F6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85" hidden="false" customHeight="true" outlineLevel="0" collapsed="false">
      <c r="A1" s="45"/>
      <c r="B1" s="46" t="s">
        <v>34</v>
      </c>
      <c r="C1" s="46"/>
      <c r="D1" s="47"/>
      <c r="E1" s="47"/>
      <c r="F1" s="47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8" t="s">
        <v>35</v>
      </c>
      <c r="B2" s="49" t="s">
        <v>36</v>
      </c>
      <c r="C2" s="50" t="s">
        <v>37</v>
      </c>
      <c r="D2" s="51" t="s">
        <v>38</v>
      </c>
      <c r="E2" s="51" t="s">
        <v>39</v>
      </c>
      <c r="F2" s="51"/>
      <c r="G2" s="50" t="s">
        <v>40</v>
      </c>
      <c r="H2" s="50"/>
      <c r="I2" s="50" t="s">
        <v>41</v>
      </c>
      <c r="J2" s="50"/>
      <c r="K2" s="50" t="s">
        <v>42</v>
      </c>
      <c r="L2" s="50"/>
      <c r="M2" s="13"/>
    </row>
    <row r="3" customFormat="false" ht="36.25" hidden="false" customHeight="true" outlineLevel="0" collapsed="false">
      <c r="A3" s="48"/>
      <c r="B3" s="49"/>
      <c r="C3" s="50"/>
      <c r="D3" s="51"/>
      <c r="E3" s="52" t="s">
        <v>43</v>
      </c>
      <c r="F3" s="52" t="s">
        <v>44</v>
      </c>
      <c r="G3" s="53" t="s">
        <v>43</v>
      </c>
      <c r="H3" s="53" t="s">
        <v>45</v>
      </c>
      <c r="I3" s="53" t="s">
        <v>43</v>
      </c>
      <c r="J3" s="53" t="s">
        <v>45</v>
      </c>
      <c r="K3" s="53" t="s">
        <v>43</v>
      </c>
      <c r="L3" s="53" t="s">
        <v>46</v>
      </c>
      <c r="M3" s="13"/>
    </row>
    <row r="4" customFormat="false" ht="64.15" hidden="false" customHeight="true" outlineLevel="0" collapsed="false">
      <c r="A4" s="48"/>
      <c r="B4" s="49"/>
      <c r="C4" s="50"/>
      <c r="D4" s="51"/>
      <c r="E4" s="52"/>
      <c r="F4" s="52"/>
      <c r="G4" s="53"/>
      <c r="H4" s="53"/>
      <c r="I4" s="53"/>
      <c r="J4" s="53"/>
      <c r="K4" s="53"/>
      <c r="L4" s="53"/>
      <c r="M4" s="13"/>
    </row>
    <row r="5" customFormat="false" ht="15.1" hidden="false" customHeight="true" outlineLevel="0" collapsed="false">
      <c r="A5" s="54" t="s">
        <v>47</v>
      </c>
      <c r="B5" s="54" t="s">
        <v>48</v>
      </c>
      <c r="C5" s="54" t="n">
        <v>1</v>
      </c>
      <c r="D5" s="54" t="n">
        <v>2</v>
      </c>
      <c r="E5" s="54" t="n">
        <v>3</v>
      </c>
      <c r="F5" s="54" t="n">
        <v>4</v>
      </c>
      <c r="G5" s="54" t="n">
        <v>5</v>
      </c>
      <c r="H5" s="54" t="n">
        <v>6</v>
      </c>
      <c r="I5" s="54" t="n">
        <v>7</v>
      </c>
      <c r="J5" s="54" t="n">
        <v>8</v>
      </c>
      <c r="K5" s="54" t="n">
        <v>9</v>
      </c>
      <c r="L5" s="54" t="n">
        <v>10</v>
      </c>
      <c r="M5" s="13"/>
    </row>
    <row r="6" customFormat="false" ht="18.1" hidden="false" customHeight="true" outlineLevel="0" collapsed="false">
      <c r="A6" s="55" t="n">
        <v>1</v>
      </c>
      <c r="B6" s="56" t="s">
        <v>49</v>
      </c>
      <c r="C6" s="57" t="n">
        <f aca="false">SUM(C7,C10,C13,C14,C15,C21,C24,C25,C18,C19,C20)</f>
        <v>1300</v>
      </c>
      <c r="D6" s="57" t="n">
        <f aca="false">SUM(D7,D10,D13,D14,D15,D21,D24,D25,D18,D19,D20)</f>
        <v>1244283.81</v>
      </c>
      <c r="E6" s="57" t="n">
        <f aca="false">SUM(E7,E10,E13,E14,E15,E21,E24,E25,E18,E19,E20)</f>
        <v>781</v>
      </c>
      <c r="F6" s="57" t="n">
        <f aca="false">SUM(F7,F10,F13,F14,F15,F21,F24,F25,F18,F19,F20)</f>
        <v>928785.89</v>
      </c>
      <c r="G6" s="57" t="n">
        <f aca="false">SUM(G7,G10,G13,G14,G15,G21,G24,G25,G18,G19,G20)</f>
        <v>27</v>
      </c>
      <c r="H6" s="57" t="n">
        <f aca="false">SUM(H7,H10,H13,H14,H15,H21,H24,H25,H18,H19,H20)</f>
        <v>26369.17</v>
      </c>
      <c r="I6" s="57" t="n">
        <f aca="false">SUM(I7,I10,I13,I14,I15,I21,I24,I25,I18,I19,I20)</f>
        <v>187</v>
      </c>
      <c r="J6" s="57" t="n">
        <f aca="false">SUM(J7,J10,J13,J14,J15,J21,J24,J25,J18,J19,J20)</f>
        <v>129012.08</v>
      </c>
      <c r="K6" s="57" t="n">
        <f aca="false">SUM(K7,K10,K13,K14,K15,K21,K24,K25,K18,K19,K20)</f>
        <v>303</v>
      </c>
      <c r="L6" s="57" t="n">
        <f aca="false">SUM(L7,L10,L13,L14,L15,L21,L24,L25,L18,L19,L20)</f>
        <v>210846.12</v>
      </c>
      <c r="M6" s="13"/>
    </row>
    <row r="7" customFormat="false" ht="16.6" hidden="false" customHeight="true" outlineLevel="0" collapsed="false">
      <c r="A7" s="55" t="n">
        <v>2</v>
      </c>
      <c r="B7" s="58" t="s">
        <v>50</v>
      </c>
      <c r="C7" s="59" t="n">
        <v>543</v>
      </c>
      <c r="D7" s="59" t="n">
        <v>793404.810000001</v>
      </c>
      <c r="E7" s="59" t="n">
        <v>264</v>
      </c>
      <c r="F7" s="59" t="n">
        <v>536599.18</v>
      </c>
      <c r="G7" s="59" t="n">
        <v>6</v>
      </c>
      <c r="H7" s="59" t="n">
        <v>14351.06</v>
      </c>
      <c r="I7" s="59" t="n">
        <v>105</v>
      </c>
      <c r="J7" s="59" t="n">
        <v>90149.5800000002</v>
      </c>
      <c r="K7" s="59" t="n">
        <v>168</v>
      </c>
      <c r="L7" s="59" t="n">
        <v>149047.32</v>
      </c>
      <c r="M7" s="13"/>
    </row>
    <row r="8" customFormat="false" ht="16.6" hidden="false" customHeight="true" outlineLevel="0" collapsed="false">
      <c r="A8" s="55" t="n">
        <v>3</v>
      </c>
      <c r="B8" s="60" t="s">
        <v>51</v>
      </c>
      <c r="C8" s="59" t="n">
        <v>220</v>
      </c>
      <c r="D8" s="59" t="n">
        <v>497190.84</v>
      </c>
      <c r="E8" s="59" t="n">
        <v>203</v>
      </c>
      <c r="F8" s="59" t="n">
        <v>472000.23</v>
      </c>
      <c r="G8" s="59" t="n">
        <v>4</v>
      </c>
      <c r="H8" s="59" t="n">
        <v>10987.86</v>
      </c>
      <c r="I8" s="59" t="n">
        <v>9</v>
      </c>
      <c r="J8" s="59" t="n">
        <v>7350</v>
      </c>
      <c r="K8" s="59" t="n">
        <v>4</v>
      </c>
      <c r="L8" s="59" t="n">
        <v>8408</v>
      </c>
      <c r="M8" s="13"/>
    </row>
    <row r="9" customFormat="false" ht="16.6" hidden="false" customHeight="true" outlineLevel="0" collapsed="false">
      <c r="A9" s="55" t="n">
        <v>4</v>
      </c>
      <c r="B9" s="60" t="s">
        <v>52</v>
      </c>
      <c r="C9" s="59" t="n">
        <v>323</v>
      </c>
      <c r="D9" s="59" t="n">
        <v>296213.969999999</v>
      </c>
      <c r="E9" s="59" t="n">
        <v>61</v>
      </c>
      <c r="F9" s="59" t="n">
        <v>64598.95</v>
      </c>
      <c r="G9" s="59" t="n">
        <v>2</v>
      </c>
      <c r="H9" s="59" t="n">
        <v>3363.2</v>
      </c>
      <c r="I9" s="59" t="n">
        <v>96</v>
      </c>
      <c r="J9" s="59" t="n">
        <v>82799.5800000001</v>
      </c>
      <c r="K9" s="59" t="n">
        <v>164</v>
      </c>
      <c r="L9" s="59" t="n">
        <v>140639.32</v>
      </c>
      <c r="M9" s="13"/>
    </row>
    <row r="10" customFormat="false" ht="19.6" hidden="false" customHeight="true" outlineLevel="0" collapsed="false">
      <c r="A10" s="55" t="n">
        <v>5</v>
      </c>
      <c r="B10" s="58" t="s">
        <v>53</v>
      </c>
      <c r="C10" s="59" t="n">
        <v>145</v>
      </c>
      <c r="D10" s="59" t="n">
        <v>137050.4</v>
      </c>
      <c r="E10" s="59" t="n">
        <v>103</v>
      </c>
      <c r="F10" s="59" t="n">
        <v>151877.81</v>
      </c>
      <c r="G10" s="59" t="n">
        <v>4</v>
      </c>
      <c r="H10" s="59" t="n">
        <v>3791.31</v>
      </c>
      <c r="I10" s="59" t="n">
        <v>14</v>
      </c>
      <c r="J10" s="59" t="n">
        <v>15192.8</v>
      </c>
      <c r="K10" s="59" t="n">
        <v>22</v>
      </c>
      <c r="L10" s="59" t="n">
        <v>19758.8</v>
      </c>
      <c r="M10" s="13"/>
    </row>
    <row r="11" customFormat="false" ht="19.6" hidden="false" customHeight="true" outlineLevel="0" collapsed="false">
      <c r="A11" s="55" t="n">
        <v>6</v>
      </c>
      <c r="B11" s="60" t="s">
        <v>54</v>
      </c>
      <c r="C11" s="59" t="n">
        <v>12</v>
      </c>
      <c r="D11" s="59" t="n">
        <v>25224</v>
      </c>
      <c r="E11" s="59" t="n">
        <v>7</v>
      </c>
      <c r="F11" s="59" t="n">
        <v>69366</v>
      </c>
      <c r="G11" s="59" t="n">
        <v>1</v>
      </c>
      <c r="H11" s="59" t="n">
        <v>2218.31</v>
      </c>
      <c r="I11" s="59" t="n">
        <v>3</v>
      </c>
      <c r="J11" s="59" t="n">
        <v>2029.6</v>
      </c>
      <c r="K11" s="59" t="n">
        <v>1</v>
      </c>
      <c r="L11" s="59" t="n">
        <v>2102</v>
      </c>
      <c r="M11" s="13"/>
    </row>
    <row r="12" customFormat="false" ht="19.6" hidden="false" customHeight="true" outlineLevel="0" collapsed="false">
      <c r="A12" s="55" t="n">
        <v>7</v>
      </c>
      <c r="B12" s="60" t="s">
        <v>55</v>
      </c>
      <c r="C12" s="59" t="n">
        <v>133</v>
      </c>
      <c r="D12" s="59" t="n">
        <v>111826.4</v>
      </c>
      <c r="E12" s="59" t="n">
        <v>96</v>
      </c>
      <c r="F12" s="59" t="n">
        <v>82511.8100000001</v>
      </c>
      <c r="G12" s="59" t="n">
        <v>3</v>
      </c>
      <c r="H12" s="59" t="n">
        <v>1573</v>
      </c>
      <c r="I12" s="59" t="n">
        <v>11</v>
      </c>
      <c r="J12" s="59" t="n">
        <v>13163.2</v>
      </c>
      <c r="K12" s="59" t="n">
        <v>21</v>
      </c>
      <c r="L12" s="59" t="n">
        <v>17656.8</v>
      </c>
      <c r="M12" s="13"/>
    </row>
    <row r="13" customFormat="false" ht="15.1" hidden="false" customHeight="true" outlineLevel="0" collapsed="false">
      <c r="A13" s="55" t="n">
        <v>8</v>
      </c>
      <c r="B13" s="58" t="s">
        <v>56</v>
      </c>
      <c r="C13" s="59" t="n">
        <v>255</v>
      </c>
      <c r="D13" s="59" t="n">
        <v>214403.999999999</v>
      </c>
      <c r="E13" s="59" t="n">
        <v>204</v>
      </c>
      <c r="F13" s="59" t="n">
        <v>170406.2</v>
      </c>
      <c r="G13" s="59" t="n">
        <v>12</v>
      </c>
      <c r="H13" s="59" t="n">
        <v>5704.6</v>
      </c>
      <c r="I13" s="59" t="n">
        <v>17</v>
      </c>
      <c r="J13" s="59" t="n">
        <v>13054.6</v>
      </c>
      <c r="K13" s="59" t="n">
        <v>23</v>
      </c>
      <c r="L13" s="59" t="n">
        <v>19338.4</v>
      </c>
      <c r="M13" s="13"/>
    </row>
    <row r="14" customFormat="false" ht="15.85" hidden="false" customHeight="true" outlineLevel="0" collapsed="false">
      <c r="A14" s="55" t="n">
        <v>9</v>
      </c>
      <c r="B14" s="58" t="s">
        <v>57</v>
      </c>
      <c r="C14" s="59" t="n">
        <v>1</v>
      </c>
      <c r="D14" s="59" t="n">
        <v>840.8</v>
      </c>
      <c r="E14" s="59" t="n">
        <v>1</v>
      </c>
      <c r="F14" s="59" t="n">
        <v>840.8</v>
      </c>
      <c r="G14" s="59"/>
      <c r="H14" s="59"/>
      <c r="I14" s="59"/>
      <c r="J14" s="59"/>
      <c r="K14" s="59"/>
      <c r="L14" s="59"/>
      <c r="M14" s="13"/>
    </row>
    <row r="15" customFormat="false" ht="133.6" hidden="false" customHeight="true" outlineLevel="0" collapsed="false">
      <c r="A15" s="55" t="n">
        <v>10</v>
      </c>
      <c r="B15" s="58" t="s">
        <v>58</v>
      </c>
      <c r="C15" s="59" t="n">
        <v>106</v>
      </c>
      <c r="D15" s="59" t="n">
        <v>47084.8000000001</v>
      </c>
      <c r="E15" s="59" t="n">
        <v>89</v>
      </c>
      <c r="F15" s="59" t="n">
        <v>44139.5000000001</v>
      </c>
      <c r="G15" s="59" t="n">
        <v>5</v>
      </c>
      <c r="H15" s="59" t="n">
        <v>2522.2</v>
      </c>
      <c r="I15" s="59"/>
      <c r="J15" s="59"/>
      <c r="K15" s="59" t="n">
        <v>12</v>
      </c>
      <c r="L15" s="59" t="n">
        <v>6306</v>
      </c>
      <c r="M15" s="13"/>
    </row>
    <row r="16" customFormat="false" ht="21.15" hidden="false" customHeight="true" outlineLevel="0" collapsed="false">
      <c r="A16" s="55" t="n">
        <v>11</v>
      </c>
      <c r="B16" s="60" t="s">
        <v>54</v>
      </c>
      <c r="C16" s="59" t="n">
        <v>4</v>
      </c>
      <c r="D16" s="59" t="n">
        <v>4204</v>
      </c>
      <c r="E16" s="59" t="n">
        <v>2</v>
      </c>
      <c r="F16" s="59" t="n">
        <v>4023</v>
      </c>
      <c r="G16" s="59"/>
      <c r="H16" s="59"/>
      <c r="I16" s="59"/>
      <c r="J16" s="59"/>
      <c r="K16" s="59" t="n">
        <v>2</v>
      </c>
      <c r="L16" s="59" t="n">
        <v>2102</v>
      </c>
      <c r="M16" s="13"/>
    </row>
    <row r="17" customFormat="false" ht="21.15" hidden="false" customHeight="true" outlineLevel="0" collapsed="false">
      <c r="A17" s="55" t="n">
        <v>12</v>
      </c>
      <c r="B17" s="60" t="s">
        <v>55</v>
      </c>
      <c r="C17" s="59" t="n">
        <v>102</v>
      </c>
      <c r="D17" s="59" t="n">
        <v>42880.8000000001</v>
      </c>
      <c r="E17" s="59" t="n">
        <v>87</v>
      </c>
      <c r="F17" s="59" t="n">
        <v>40116.5000000001</v>
      </c>
      <c r="G17" s="59" t="n">
        <v>5</v>
      </c>
      <c r="H17" s="59" t="n">
        <v>2522.2</v>
      </c>
      <c r="I17" s="59"/>
      <c r="J17" s="59"/>
      <c r="K17" s="59" t="n">
        <v>10</v>
      </c>
      <c r="L17" s="59" t="n">
        <v>4204</v>
      </c>
      <c r="M17" s="13"/>
    </row>
    <row r="18" customFormat="false" ht="21.15" hidden="false" customHeight="true" outlineLevel="0" collapsed="false">
      <c r="A18" s="55" t="n">
        <v>13</v>
      </c>
      <c r="B18" s="61" t="s">
        <v>59</v>
      </c>
      <c r="C18" s="59" t="n">
        <v>237</v>
      </c>
      <c r="D18" s="59" t="n">
        <v>49817.3999999999</v>
      </c>
      <c r="E18" s="59" t="n">
        <v>109</v>
      </c>
      <c r="F18" s="59" t="n">
        <v>22821.3</v>
      </c>
      <c r="G18" s="59"/>
      <c r="H18" s="59"/>
      <c r="I18" s="59" t="n">
        <v>49</v>
      </c>
      <c r="J18" s="59" t="n">
        <v>10299.8</v>
      </c>
      <c r="K18" s="59" t="n">
        <v>78</v>
      </c>
      <c r="L18" s="59" t="n">
        <v>16395.6</v>
      </c>
      <c r="M18" s="13"/>
    </row>
    <row r="19" customFormat="false" ht="21.15" hidden="false" customHeight="true" outlineLevel="0" collapsed="false">
      <c r="A19" s="55" t="n">
        <v>14</v>
      </c>
      <c r="B19" s="61" t="s">
        <v>60</v>
      </c>
      <c r="C19" s="59" t="n">
        <v>12</v>
      </c>
      <c r="D19" s="59" t="n">
        <v>1261.2</v>
      </c>
      <c r="E19" s="59" t="n">
        <v>10</v>
      </c>
      <c r="F19" s="59" t="n">
        <v>1680.7</v>
      </c>
      <c r="G19" s="59"/>
      <c r="H19" s="59"/>
      <c r="I19" s="59" t="n">
        <v>2</v>
      </c>
      <c r="J19" s="59" t="n">
        <v>315.3</v>
      </c>
      <c r="K19" s="59"/>
      <c r="L19" s="59"/>
      <c r="M19" s="13"/>
    </row>
    <row r="20" customFormat="false" ht="29.45" hidden="false" customHeight="true" outlineLevel="0" collapsed="false">
      <c r="A20" s="55" t="n">
        <v>15</v>
      </c>
      <c r="B20" s="61" t="s">
        <v>61</v>
      </c>
      <c r="C20" s="59" t="n">
        <v>1</v>
      </c>
      <c r="D20" s="59" t="n">
        <v>420.4</v>
      </c>
      <c r="E20" s="59" t="n">
        <v>1</v>
      </c>
      <c r="F20" s="59" t="n">
        <v>420.4</v>
      </c>
      <c r="G20" s="59"/>
      <c r="H20" s="59"/>
      <c r="I20" s="59"/>
      <c r="J20" s="59"/>
      <c r="K20" s="59"/>
      <c r="L20" s="59"/>
      <c r="M20" s="13"/>
    </row>
    <row r="21" customFormat="false" ht="33.95" hidden="false" customHeight="true" outlineLevel="0" collapsed="false">
      <c r="A21" s="55" t="n">
        <v>16</v>
      </c>
      <c r="B21" s="58" t="s">
        <v>62</v>
      </c>
      <c r="C21" s="59" t="n">
        <f aca="false">SUM(C22:C23)</f>
        <v>0</v>
      </c>
      <c r="D21" s="59" t="n">
        <f aca="false">SUM(D22:D23)</f>
        <v>0</v>
      </c>
      <c r="E21" s="59" t="n">
        <f aca="false">SUM(E22:E23)</f>
        <v>0</v>
      </c>
      <c r="F21" s="59" t="n">
        <f aca="false">SUM(F22:F23)</f>
        <v>0</v>
      </c>
      <c r="G21" s="59" t="n">
        <f aca="false">SUM(G22:G23)</f>
        <v>0</v>
      </c>
      <c r="H21" s="59" t="n">
        <f aca="false">SUM(H22:H23)</f>
        <v>0</v>
      </c>
      <c r="I21" s="59" t="n">
        <f aca="false">SUM(I22:I23)</f>
        <v>0</v>
      </c>
      <c r="J21" s="59" t="n">
        <f aca="false">SUM(J22:J23)</f>
        <v>0</v>
      </c>
      <c r="K21" s="59" t="n">
        <f aca="false">SUM(K22:K23)</f>
        <v>0</v>
      </c>
      <c r="L21" s="59" t="n">
        <f aca="false">SUM(L22:L23)</f>
        <v>0</v>
      </c>
      <c r="M21" s="13"/>
    </row>
    <row r="22" customFormat="false" ht="12.8" hidden="false" customHeight="false" outlineLevel="0" collapsed="false">
      <c r="A22" s="55" t="n">
        <v>17</v>
      </c>
      <c r="B22" s="62" t="s">
        <v>63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</row>
    <row r="23" customFormat="false" ht="23.4" hidden="false" customHeight="true" outlineLevel="0" collapsed="false">
      <c r="A23" s="55" t="n">
        <v>18</v>
      </c>
      <c r="B23" s="62" t="s">
        <v>64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</row>
    <row r="24" customFormat="false" ht="46.8" hidden="false" customHeight="true" outlineLevel="0" collapsed="false">
      <c r="A24" s="55" t="n">
        <v>19</v>
      </c>
      <c r="B24" s="58" t="s">
        <v>65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customFormat="false" ht="31.7" hidden="false" customHeight="true" outlineLevel="0" collapsed="false">
      <c r="A25" s="55" t="n">
        <v>20</v>
      </c>
      <c r="B25" s="58" t="s">
        <v>66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customFormat="false" ht="20.4" hidden="false" customHeight="true" outlineLevel="0" collapsed="false">
      <c r="A26" s="55" t="n">
        <v>21</v>
      </c>
      <c r="B26" s="60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customFormat="false" ht="20.4" hidden="false" customHeight="true" outlineLevel="0" collapsed="false">
      <c r="A27" s="55" t="n">
        <v>22</v>
      </c>
      <c r="B27" s="60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customFormat="false" ht="15.1" hidden="false" customHeight="true" outlineLevel="0" collapsed="false">
      <c r="A28" s="55" t="n">
        <v>23</v>
      </c>
      <c r="B28" s="56" t="s">
        <v>67</v>
      </c>
      <c r="C28" s="57" t="n">
        <f aca="false">SUM(C29:C38)</f>
        <v>0</v>
      </c>
      <c r="D28" s="57" t="n">
        <f aca="false">SUM(D29:D38)</f>
        <v>0</v>
      </c>
      <c r="E28" s="57" t="n">
        <f aca="false">SUM(E29:E38)</f>
        <v>0</v>
      </c>
      <c r="F28" s="57" t="n">
        <f aca="false">SUM(F29:F38)</f>
        <v>0</v>
      </c>
      <c r="G28" s="57" t="n">
        <f aca="false">SUM(G29:G38)</f>
        <v>0</v>
      </c>
      <c r="H28" s="57" t="n">
        <f aca="false">SUM(H29:H38)</f>
        <v>0</v>
      </c>
      <c r="I28" s="57" t="n">
        <f aca="false">SUM(I29:I38)</f>
        <v>0</v>
      </c>
      <c r="J28" s="57" t="n">
        <f aca="false">SUM(J29:J38)</f>
        <v>0</v>
      </c>
      <c r="K28" s="57" t="n">
        <f aca="false">SUM(K29:K38)</f>
        <v>0</v>
      </c>
      <c r="L28" s="57" t="n">
        <f aca="false">SUM(L29:L38)</f>
        <v>0</v>
      </c>
      <c r="M28" s="13"/>
    </row>
    <row r="29" customFormat="false" ht="15.85" hidden="false" customHeight="true" outlineLevel="0" collapsed="false">
      <c r="A29" s="55" t="n">
        <v>24</v>
      </c>
      <c r="B29" s="58" t="s">
        <v>68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</row>
    <row r="30" customFormat="false" ht="15.1" hidden="false" customHeight="true" outlineLevel="0" collapsed="false">
      <c r="A30" s="55" t="n">
        <v>25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3"/>
    </row>
    <row r="31" customFormat="false" ht="15.1" hidden="false" customHeight="true" outlineLevel="0" collapsed="false">
      <c r="A31" s="55" t="n">
        <v>26</v>
      </c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3"/>
    </row>
    <row r="32" customFormat="false" ht="15.1" hidden="false" customHeight="true" outlineLevel="0" collapsed="false">
      <c r="A32" s="55" t="n">
        <v>27</v>
      </c>
      <c r="B32" s="58" t="s">
        <v>60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3"/>
    </row>
    <row r="33" customFormat="false" ht="74.7" hidden="false" customHeight="true" outlineLevel="0" collapsed="false">
      <c r="A33" s="55" t="n">
        <v>28</v>
      </c>
      <c r="B33" s="58" t="s">
        <v>69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3"/>
    </row>
    <row r="34" customFormat="false" ht="45.3" hidden="false" customHeight="true" outlineLevel="0" collapsed="false">
      <c r="A34" s="55" t="n">
        <v>29</v>
      </c>
      <c r="B34" s="58" t="s">
        <v>70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3"/>
    </row>
    <row r="35" customFormat="false" ht="30.2" hidden="false" customHeight="true" outlineLevel="0" collapsed="false">
      <c r="A35" s="55" t="n">
        <v>30</v>
      </c>
      <c r="B35" s="58" t="s">
        <v>71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3"/>
    </row>
    <row r="36" customFormat="false" ht="30.2" hidden="false" customHeight="true" outlineLevel="0" collapsed="false">
      <c r="A36" s="55" t="n">
        <v>31</v>
      </c>
      <c r="B36" s="58" t="s">
        <v>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3"/>
    </row>
    <row r="37" customFormat="false" ht="15.1" hidden="false" customHeight="true" outlineLevel="0" collapsed="false">
      <c r="A37" s="55" t="n">
        <v>32</v>
      </c>
      <c r="B37" s="58" t="s">
        <v>73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3"/>
    </row>
    <row r="38" customFormat="false" ht="98.1" hidden="false" customHeight="true" outlineLevel="0" collapsed="false">
      <c r="A38" s="55" t="n">
        <v>33</v>
      </c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3"/>
    </row>
    <row r="39" customFormat="false" ht="31.7" hidden="false" customHeight="true" outlineLevel="0" collapsed="false">
      <c r="A39" s="55" t="n">
        <v>34</v>
      </c>
      <c r="B39" s="56" t="s">
        <v>75</v>
      </c>
      <c r="C39" s="57" t="n">
        <f aca="false">SUM(C40,C47,C48,C49)</f>
        <v>9</v>
      </c>
      <c r="D39" s="57" t="n">
        <f aca="false">SUM(D40,D47,D48,D49)</f>
        <v>8618.2</v>
      </c>
      <c r="E39" s="57" t="n">
        <f aca="false">SUM(E40,E47,E48,E49)</f>
        <v>3</v>
      </c>
      <c r="F39" s="57" t="n">
        <f aca="false">SUM(F40,F47,F48,F49)</f>
        <v>2311.8</v>
      </c>
      <c r="G39" s="57" t="n">
        <f aca="false">SUM(G40,G47,G48,G49)</f>
        <v>0</v>
      </c>
      <c r="H39" s="57" t="n">
        <f aca="false">SUM(H40,H47,H48,H49)</f>
        <v>0</v>
      </c>
      <c r="I39" s="57" t="n">
        <f aca="false">SUM(I40,I47,I48,I49)</f>
        <v>1</v>
      </c>
      <c r="J39" s="57" t="n">
        <f aca="false">SUM(J40,J47,J48,J49)</f>
        <v>0.4</v>
      </c>
      <c r="K39" s="57" t="n">
        <f aca="false">SUM(K40,K47,K48,K49)</f>
        <v>5</v>
      </c>
      <c r="L39" s="57" t="n">
        <f aca="false">SUM(L40,L47,L48,L49)</f>
        <v>4204</v>
      </c>
      <c r="M39" s="13"/>
    </row>
    <row r="40" customFormat="false" ht="20.4" hidden="false" customHeight="true" outlineLevel="0" collapsed="false">
      <c r="A40" s="55" t="n">
        <v>35</v>
      </c>
      <c r="B40" s="58" t="s">
        <v>76</v>
      </c>
      <c r="C40" s="59" t="n">
        <f aca="false">SUM(C41,C44)</f>
        <v>8</v>
      </c>
      <c r="D40" s="59" t="n">
        <f aca="false">SUM(D41,D44)</f>
        <v>7987.6</v>
      </c>
      <c r="E40" s="59" t="n">
        <f aca="false">SUM(E41,E44)</f>
        <v>2</v>
      </c>
      <c r="F40" s="59" t="n">
        <f aca="false">SUM(F41,F44)</f>
        <v>1260.8</v>
      </c>
      <c r="G40" s="59" t="n">
        <f aca="false">SUM(G41,G44)</f>
        <v>0</v>
      </c>
      <c r="H40" s="59" t="n">
        <f aca="false">SUM(H41,H44)</f>
        <v>0</v>
      </c>
      <c r="I40" s="59" t="n">
        <f aca="false">SUM(I41,I44)</f>
        <v>1</v>
      </c>
      <c r="J40" s="59" t="n">
        <f aca="false">SUM(J41,J44)</f>
        <v>0.4</v>
      </c>
      <c r="K40" s="59" t="n">
        <f aca="false">SUM(K41,K44)</f>
        <v>5</v>
      </c>
      <c r="L40" s="59" t="n">
        <f aca="false">SUM(L41,L44)</f>
        <v>4204</v>
      </c>
      <c r="M40" s="13"/>
    </row>
    <row r="41" customFormat="false" ht="19.6" hidden="false" customHeight="true" outlineLevel="0" collapsed="false">
      <c r="A41" s="55" t="n">
        <v>36</v>
      </c>
      <c r="B41" s="58" t="s">
        <v>77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3"/>
    </row>
    <row r="42" customFormat="false" ht="16.6" hidden="false" customHeight="true" outlineLevel="0" collapsed="false">
      <c r="A42" s="55" t="n">
        <v>37</v>
      </c>
      <c r="B42" s="60" t="s">
        <v>78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3"/>
    </row>
    <row r="43" customFormat="false" ht="16.6" hidden="false" customHeight="true" outlineLevel="0" collapsed="false">
      <c r="A43" s="55" t="n">
        <v>38</v>
      </c>
      <c r="B43" s="60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3"/>
    </row>
    <row r="44" customFormat="false" ht="21.15" hidden="false" customHeight="true" outlineLevel="0" collapsed="false">
      <c r="A44" s="55" t="n">
        <v>39</v>
      </c>
      <c r="B44" s="58" t="s">
        <v>79</v>
      </c>
      <c r="C44" s="59" t="n">
        <v>8</v>
      </c>
      <c r="D44" s="59" t="n">
        <v>7987.6</v>
      </c>
      <c r="E44" s="59" t="n">
        <v>2</v>
      </c>
      <c r="F44" s="59" t="n">
        <v>1260.8</v>
      </c>
      <c r="G44" s="59"/>
      <c r="H44" s="59"/>
      <c r="I44" s="59" t="n">
        <v>1</v>
      </c>
      <c r="J44" s="59" t="n">
        <v>0.4</v>
      </c>
      <c r="K44" s="59" t="n">
        <v>5</v>
      </c>
      <c r="L44" s="59" t="n">
        <v>4204</v>
      </c>
      <c r="M44" s="13"/>
    </row>
    <row r="45" customFormat="false" ht="30.2" hidden="false" customHeight="true" outlineLevel="0" collapsed="false">
      <c r="A45" s="55" t="n">
        <v>40</v>
      </c>
      <c r="B45" s="60" t="s">
        <v>80</v>
      </c>
      <c r="C45" s="59" t="n">
        <v>1</v>
      </c>
      <c r="D45" s="59" t="n">
        <v>2102</v>
      </c>
      <c r="E45" s="59"/>
      <c r="F45" s="59"/>
      <c r="G45" s="59"/>
      <c r="H45" s="59"/>
      <c r="I45" s="59" t="n">
        <v>1</v>
      </c>
      <c r="J45" s="59" t="n">
        <v>0.4</v>
      </c>
      <c r="K45" s="59"/>
      <c r="L45" s="59"/>
      <c r="M45" s="13"/>
    </row>
    <row r="46" customFormat="false" ht="21.15" hidden="false" customHeight="true" outlineLevel="0" collapsed="false">
      <c r="A46" s="55" t="n">
        <v>41</v>
      </c>
      <c r="B46" s="60" t="s">
        <v>55</v>
      </c>
      <c r="C46" s="59" t="n">
        <v>7</v>
      </c>
      <c r="D46" s="59" t="n">
        <v>5885.6</v>
      </c>
      <c r="E46" s="59" t="n">
        <v>2</v>
      </c>
      <c r="F46" s="59" t="n">
        <v>1260.8</v>
      </c>
      <c r="G46" s="59"/>
      <c r="H46" s="59"/>
      <c r="I46" s="59"/>
      <c r="J46" s="59"/>
      <c r="K46" s="59" t="n">
        <v>5</v>
      </c>
      <c r="L46" s="59" t="n">
        <v>4204</v>
      </c>
      <c r="M46" s="13"/>
    </row>
    <row r="47" customFormat="false" ht="45.3" hidden="false" customHeight="true" outlineLevel="0" collapsed="false">
      <c r="A47" s="55" t="n">
        <v>42</v>
      </c>
      <c r="B47" s="58" t="s">
        <v>81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3"/>
    </row>
    <row r="48" customFormat="false" ht="30.2" hidden="false" customHeight="true" outlineLevel="0" collapsed="false">
      <c r="A48" s="55" t="n">
        <v>43</v>
      </c>
      <c r="B48" s="58" t="s">
        <v>82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3"/>
    </row>
    <row r="49" customFormat="false" ht="51.3" hidden="false" customHeight="true" outlineLevel="0" collapsed="false">
      <c r="A49" s="55" t="n">
        <v>44</v>
      </c>
      <c r="B49" s="58" t="s">
        <v>83</v>
      </c>
      <c r="C49" s="59" t="n">
        <v>1</v>
      </c>
      <c r="D49" s="59" t="n">
        <v>630.6</v>
      </c>
      <c r="E49" s="59" t="n">
        <v>1</v>
      </c>
      <c r="F49" s="59" t="n">
        <v>1051</v>
      </c>
      <c r="G49" s="59"/>
      <c r="H49" s="59"/>
      <c r="I49" s="59"/>
      <c r="J49" s="59"/>
      <c r="K49" s="59"/>
      <c r="L49" s="59"/>
      <c r="M49" s="13"/>
    </row>
    <row r="50" customFormat="false" ht="21.9" hidden="false" customHeight="true" outlineLevel="0" collapsed="false">
      <c r="A50" s="55" t="n">
        <v>45</v>
      </c>
      <c r="B50" s="56" t="s">
        <v>84</v>
      </c>
      <c r="C50" s="57" t="n">
        <f aca="false">SUM(C51:C54)</f>
        <v>45</v>
      </c>
      <c r="D50" s="57" t="n">
        <f aca="false">SUM(D51:D54)</f>
        <v>1967.57</v>
      </c>
      <c r="E50" s="57" t="n">
        <f aca="false">SUM(E51:E54)</f>
        <v>45</v>
      </c>
      <c r="F50" s="57" t="n">
        <f aca="false">SUM(F51:F54)</f>
        <v>1975.06</v>
      </c>
      <c r="G50" s="57" t="n">
        <f aca="false">SUM(G51:G54)</f>
        <v>0</v>
      </c>
      <c r="H50" s="57" t="n">
        <f aca="false">SUM(H51:H54)</f>
        <v>0</v>
      </c>
      <c r="I50" s="57" t="n">
        <f aca="false">SUM(I51:I54)</f>
        <v>1</v>
      </c>
      <c r="J50" s="57" t="n">
        <f aca="false">SUM(J51:J54)</f>
        <v>63.1</v>
      </c>
      <c r="K50" s="57" t="n">
        <f aca="false">SUM(K51:K54)</f>
        <v>0</v>
      </c>
      <c r="L50" s="57" t="n">
        <f aca="false">SUM(L51:L54)</f>
        <v>0</v>
      </c>
      <c r="M50" s="13"/>
    </row>
    <row r="51" customFormat="false" ht="18.85" hidden="false" customHeight="true" outlineLevel="0" collapsed="false">
      <c r="A51" s="55" t="n">
        <v>46</v>
      </c>
      <c r="B51" s="58" t="s">
        <v>85</v>
      </c>
      <c r="C51" s="59" t="n">
        <v>30</v>
      </c>
      <c r="D51" s="59" t="n">
        <v>1507.21</v>
      </c>
      <c r="E51" s="59" t="n">
        <v>30</v>
      </c>
      <c r="F51" s="59" t="n">
        <v>1508.43</v>
      </c>
      <c r="G51" s="59"/>
      <c r="H51" s="59"/>
      <c r="I51" s="59"/>
      <c r="J51" s="59"/>
      <c r="K51" s="59"/>
      <c r="L51" s="59"/>
      <c r="M51" s="13"/>
    </row>
    <row r="52" customFormat="false" ht="27.15" hidden="false" customHeight="true" outlineLevel="0" collapsed="false">
      <c r="A52" s="55" t="n">
        <v>47</v>
      </c>
      <c r="B52" s="58" t="s">
        <v>86</v>
      </c>
      <c r="C52" s="59" t="n">
        <v>6</v>
      </c>
      <c r="D52" s="59" t="n">
        <v>378.36</v>
      </c>
      <c r="E52" s="59" t="n">
        <v>6</v>
      </c>
      <c r="F52" s="59" t="n">
        <v>378.4</v>
      </c>
      <c r="G52" s="59"/>
      <c r="H52" s="59"/>
      <c r="I52" s="59" t="n">
        <v>1</v>
      </c>
      <c r="J52" s="59" t="n">
        <v>63.1</v>
      </c>
      <c r="K52" s="59"/>
      <c r="L52" s="59"/>
      <c r="M52" s="13"/>
    </row>
    <row r="53" customFormat="false" ht="76.25" hidden="false" customHeight="true" outlineLevel="0" collapsed="false">
      <c r="A53" s="55" t="n">
        <v>48</v>
      </c>
      <c r="B53" s="58" t="s">
        <v>87</v>
      </c>
      <c r="C53" s="59" t="n">
        <v>1</v>
      </c>
      <c r="D53" s="59" t="n">
        <v>6.31</v>
      </c>
      <c r="E53" s="59" t="n">
        <v>1</v>
      </c>
      <c r="F53" s="59" t="n">
        <v>6.31</v>
      </c>
      <c r="G53" s="59"/>
      <c r="H53" s="59"/>
      <c r="I53" s="59"/>
      <c r="J53" s="59"/>
      <c r="K53" s="59"/>
      <c r="L53" s="59"/>
      <c r="M53" s="13"/>
    </row>
    <row r="54" customFormat="false" ht="24.15" hidden="false" customHeight="true" outlineLevel="0" collapsed="false">
      <c r="A54" s="55" t="n">
        <v>49</v>
      </c>
      <c r="B54" s="58" t="s">
        <v>88</v>
      </c>
      <c r="C54" s="59" t="n">
        <v>8</v>
      </c>
      <c r="D54" s="59" t="n">
        <v>75.69</v>
      </c>
      <c r="E54" s="59" t="n">
        <v>8</v>
      </c>
      <c r="F54" s="59" t="n">
        <v>81.92</v>
      </c>
      <c r="G54" s="59"/>
      <c r="H54" s="59"/>
      <c r="I54" s="59"/>
      <c r="J54" s="59"/>
      <c r="K54" s="59"/>
      <c r="L54" s="59"/>
      <c r="M54" s="13"/>
    </row>
    <row r="55" customFormat="false" ht="12.8" hidden="false" customHeight="false" outlineLevel="0" collapsed="false">
      <c r="A55" s="55" t="n">
        <v>50</v>
      </c>
      <c r="B55" s="56" t="s">
        <v>89</v>
      </c>
      <c r="C55" s="57" t="n">
        <v>791</v>
      </c>
      <c r="D55" s="57" t="n">
        <v>332536.400000001</v>
      </c>
      <c r="E55" s="57" t="n">
        <v>234</v>
      </c>
      <c r="F55" s="57" t="n">
        <v>98793.5999999997</v>
      </c>
      <c r="G55" s="57"/>
      <c r="H55" s="57"/>
      <c r="I55" s="57" t="n">
        <v>781</v>
      </c>
      <c r="J55" s="57" t="n">
        <v>328341.050000001</v>
      </c>
      <c r="K55" s="57" t="n">
        <v>10</v>
      </c>
      <c r="L55" s="57" t="n">
        <v>4204</v>
      </c>
      <c r="M55" s="13"/>
    </row>
    <row r="56" customFormat="false" ht="15.1" hidden="false" customHeight="true" outlineLevel="0" collapsed="false">
      <c r="A56" s="55" t="n">
        <v>51</v>
      </c>
      <c r="B56" s="63" t="s">
        <v>90</v>
      </c>
      <c r="C56" s="57" t="n">
        <f aca="false">SUM(C6,C28,C39,C50,C55)</f>
        <v>2145</v>
      </c>
      <c r="D56" s="57" t="n">
        <f aca="false">SUM(D6,D28,D39,D50,D55)</f>
        <v>1587405.98</v>
      </c>
      <c r="E56" s="57" t="n">
        <f aca="false">SUM(E6,E28,E39,E50,E55)</f>
        <v>1063</v>
      </c>
      <c r="F56" s="57" t="n">
        <f aca="false">SUM(F6,F28,F39,F50,F55)</f>
        <v>1031866.35</v>
      </c>
      <c r="G56" s="57" t="n">
        <f aca="false">SUM(G6,G28,G39,G50,G55)</f>
        <v>27</v>
      </c>
      <c r="H56" s="57" t="n">
        <f aca="false">SUM(H6,H28,H39,H50,H55)</f>
        <v>26369.17</v>
      </c>
      <c r="I56" s="57" t="n">
        <f aca="false">SUM(I6,I28,I39,I50,I55)</f>
        <v>970</v>
      </c>
      <c r="J56" s="57" t="n">
        <f aca="false">SUM(J6,J28,J39,J50,J55)</f>
        <v>457416.630000001</v>
      </c>
      <c r="K56" s="57" t="n">
        <f aca="false">SUM(K6,K28,K39,K50,K55)</f>
        <v>318</v>
      </c>
      <c r="L56" s="57" t="n">
        <f aca="false">SUM(L6,L28,L39,L50,L55)</f>
        <v>219254.12</v>
      </c>
      <c r="M56" s="13"/>
    </row>
    <row r="57" customFormat="false" ht="12.1" hidden="false" customHeight="true" outlineLevel="0" collapsed="false">
      <c r="A57" s="6"/>
      <c r="B57" s="6"/>
      <c r="C57" s="64"/>
      <c r="D57" s="65"/>
      <c r="E57" s="65"/>
      <c r="F57" s="65"/>
      <c r="G57" s="64"/>
      <c r="H57" s="64"/>
      <c r="I57" s="64"/>
      <c r="J57" s="64"/>
      <c r="K57" s="64"/>
      <c r="L57" s="64"/>
    </row>
    <row r="58" customFormat="false" ht="12.85" hidden="false" customHeight="true" outlineLevel="0" collapsed="false">
      <c r="B58" s="66"/>
      <c r="C58" s="33"/>
      <c r="D58" s="67"/>
      <c r="E58" s="67"/>
      <c r="F58" s="67"/>
      <c r="G58" s="33"/>
      <c r="H58" s="33"/>
      <c r="I58" s="33"/>
      <c r="J58" s="33"/>
      <c r="K58" s="33"/>
      <c r="L58" s="33"/>
    </row>
    <row r="59" customFormat="false" ht="12.85" hidden="false" customHeight="true" outlineLevel="0" collapsed="false">
      <c r="B59" s="66"/>
      <c r="C59" s="33"/>
      <c r="D59" s="67"/>
      <c r="E59" s="67"/>
      <c r="F59" s="67"/>
      <c r="G59" s="33"/>
      <c r="H59" s="33"/>
      <c r="I59" s="33"/>
      <c r="J59" s="33"/>
      <c r="K59" s="33"/>
      <c r="L59" s="33"/>
    </row>
    <row r="60" customFormat="false" ht="12.85" hidden="false" customHeight="true" outlineLevel="0" collapsed="false">
      <c r="B60" s="6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&amp;LD77DD3F6&amp;CФорма № 10, Підрозділ: Новоград-Волинський міськрайонний суд Житомирської області,
 Початок періоду: 01.01.2020, Кінець періоду: 30.09.2020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85" hidden="false" customHeight="true" outlineLevel="0" collapsed="false">
      <c r="A1" s="68"/>
      <c r="B1" s="69" t="s">
        <v>91</v>
      </c>
      <c r="C1" s="69"/>
      <c r="D1" s="69"/>
      <c r="E1" s="68"/>
      <c r="F1" s="68"/>
    </row>
    <row r="2" customFormat="false" ht="12.85" hidden="false" customHeight="true" outlineLevel="0" collapsed="false">
      <c r="A2" s="70"/>
      <c r="B2" s="71"/>
      <c r="C2" s="71"/>
      <c r="D2" s="71"/>
      <c r="E2" s="70"/>
      <c r="F2" s="70"/>
    </row>
    <row r="3" customFormat="false" ht="44.55" hidden="false" customHeight="true" outlineLevel="0" collapsed="false">
      <c r="A3" s="49" t="s">
        <v>35</v>
      </c>
      <c r="B3" s="63" t="s">
        <v>92</v>
      </c>
      <c r="C3" s="63"/>
      <c r="D3" s="63"/>
      <c r="E3" s="72" t="s">
        <v>43</v>
      </c>
      <c r="F3" s="72" t="s">
        <v>46</v>
      </c>
      <c r="G3" s="13"/>
    </row>
    <row r="4" customFormat="false" ht="18.1" hidden="false" customHeight="true" outlineLevel="0" collapsed="false">
      <c r="A4" s="55" t="n">
        <v>1</v>
      </c>
      <c r="B4" s="73" t="s">
        <v>93</v>
      </c>
      <c r="C4" s="73"/>
      <c r="D4" s="73"/>
      <c r="E4" s="74" t="n">
        <f aca="false">SUM(E5:E25)</f>
        <v>315</v>
      </c>
      <c r="F4" s="74" t="n">
        <f aca="false">SUM(F5:F25)</f>
        <v>217992.92</v>
      </c>
      <c r="G4" s="13"/>
    </row>
    <row r="5" customFormat="false" ht="20.4" hidden="false" customHeight="true" outlineLevel="0" collapsed="false">
      <c r="A5" s="55" t="n">
        <v>2</v>
      </c>
      <c r="B5" s="75" t="s">
        <v>94</v>
      </c>
      <c r="C5" s="75"/>
      <c r="D5" s="75"/>
      <c r="E5" s="76" t="n">
        <v>30</v>
      </c>
      <c r="F5" s="76" t="n">
        <v>14300.84</v>
      </c>
      <c r="G5" s="13"/>
    </row>
    <row r="6" customFormat="false" ht="28.7" hidden="false" customHeight="true" outlineLevel="0" collapsed="false">
      <c r="A6" s="55" t="n">
        <v>3</v>
      </c>
      <c r="B6" s="75" t="s">
        <v>95</v>
      </c>
      <c r="C6" s="75"/>
      <c r="D6" s="75"/>
      <c r="E6" s="76" t="n">
        <v>5</v>
      </c>
      <c r="F6" s="76" t="n">
        <v>7987.6</v>
      </c>
      <c r="G6" s="13"/>
    </row>
    <row r="7" customFormat="false" ht="43" hidden="false" customHeight="true" outlineLevel="0" collapsed="false">
      <c r="A7" s="55" t="n">
        <v>4</v>
      </c>
      <c r="B7" s="75" t="s">
        <v>96</v>
      </c>
      <c r="C7" s="75"/>
      <c r="D7" s="75"/>
      <c r="E7" s="76" t="n">
        <v>200</v>
      </c>
      <c r="F7" s="76" t="n">
        <v>132222.3</v>
      </c>
      <c r="G7" s="13"/>
    </row>
    <row r="8" customFormat="false" ht="41.5" hidden="false" customHeight="true" outlineLevel="0" collapsed="false">
      <c r="A8" s="55" t="n">
        <v>5</v>
      </c>
      <c r="B8" s="75" t="s">
        <v>97</v>
      </c>
      <c r="C8" s="75"/>
      <c r="D8" s="75"/>
      <c r="E8" s="76"/>
      <c r="F8" s="76"/>
      <c r="G8" s="13"/>
    </row>
    <row r="9" customFormat="false" ht="30.2" hidden="false" customHeight="true" outlineLevel="0" collapsed="false">
      <c r="A9" s="55" t="n">
        <v>6</v>
      </c>
      <c r="B9" s="75" t="s">
        <v>98</v>
      </c>
      <c r="C9" s="75"/>
      <c r="D9" s="75"/>
      <c r="E9" s="76"/>
      <c r="F9" s="76"/>
      <c r="G9" s="13"/>
    </row>
    <row r="10" customFormat="false" ht="20.4" hidden="false" customHeight="true" outlineLevel="0" collapsed="false">
      <c r="A10" s="55" t="n">
        <v>7</v>
      </c>
      <c r="B10" s="75" t="s">
        <v>99</v>
      </c>
      <c r="C10" s="75"/>
      <c r="D10" s="75"/>
      <c r="E10" s="76" t="n">
        <v>2</v>
      </c>
      <c r="F10" s="76" t="n">
        <v>2942.8</v>
      </c>
      <c r="G10" s="13"/>
    </row>
    <row r="11" customFormat="false" ht="23.4" hidden="false" customHeight="true" outlineLevel="0" collapsed="false">
      <c r="A11" s="55" t="n">
        <v>8</v>
      </c>
      <c r="B11" s="75" t="s">
        <v>100</v>
      </c>
      <c r="C11" s="75"/>
      <c r="D11" s="75"/>
      <c r="E11" s="76" t="n">
        <v>5</v>
      </c>
      <c r="F11" s="76" t="n">
        <v>5568.98</v>
      </c>
      <c r="G11" s="13"/>
    </row>
    <row r="12" customFormat="false" ht="29.45" hidden="false" customHeight="true" outlineLevel="0" collapsed="false">
      <c r="A12" s="55" t="n">
        <v>9</v>
      </c>
      <c r="B12" s="75" t="s">
        <v>101</v>
      </c>
      <c r="C12" s="75"/>
      <c r="D12" s="75"/>
      <c r="E12" s="76" t="n">
        <v>1</v>
      </c>
      <c r="F12" s="76" t="n">
        <v>420.4</v>
      </c>
      <c r="G12" s="13"/>
    </row>
    <row r="13" customFormat="false" ht="20.4" hidden="false" customHeight="true" outlineLevel="0" collapsed="false">
      <c r="A13" s="55" t="n">
        <v>10</v>
      </c>
      <c r="B13" s="75" t="s">
        <v>102</v>
      </c>
      <c r="C13" s="75"/>
      <c r="D13" s="75"/>
      <c r="E13" s="76" t="n">
        <v>39</v>
      </c>
      <c r="F13" s="76" t="n">
        <v>28746.4</v>
      </c>
      <c r="G13" s="13"/>
    </row>
    <row r="14" customFormat="false" ht="25.65" hidden="false" customHeight="true" outlineLevel="0" collapsed="false">
      <c r="A14" s="55" t="n">
        <v>11</v>
      </c>
      <c r="B14" s="75" t="s">
        <v>103</v>
      </c>
      <c r="C14" s="75"/>
      <c r="D14" s="75"/>
      <c r="E14" s="76" t="n">
        <v>2</v>
      </c>
      <c r="F14" s="76" t="n">
        <v>1261.2</v>
      </c>
      <c r="G14" s="13"/>
    </row>
    <row r="15" customFormat="false" ht="20.4" hidden="false" customHeight="true" outlineLevel="0" collapsed="false">
      <c r="A15" s="55" t="n">
        <v>12</v>
      </c>
      <c r="B15" s="75" t="s">
        <v>104</v>
      </c>
      <c r="C15" s="75"/>
      <c r="D15" s="75"/>
      <c r="E15" s="76"/>
      <c r="F15" s="76"/>
      <c r="G15" s="13"/>
    </row>
    <row r="16" customFormat="false" ht="30.2" hidden="false" customHeight="true" outlineLevel="0" collapsed="false">
      <c r="A16" s="55" t="n">
        <v>13</v>
      </c>
      <c r="B16" s="75" t="s">
        <v>105</v>
      </c>
      <c r="C16" s="75"/>
      <c r="D16" s="75"/>
      <c r="E16" s="76"/>
      <c r="F16" s="76"/>
      <c r="G16" s="13"/>
    </row>
    <row r="17" customFormat="false" ht="20.4" hidden="false" customHeight="true" outlineLevel="0" collapsed="false">
      <c r="A17" s="55" t="n">
        <v>14</v>
      </c>
      <c r="B17" s="75" t="s">
        <v>106</v>
      </c>
      <c r="C17" s="75"/>
      <c r="D17" s="75"/>
      <c r="E17" s="76" t="n">
        <v>29</v>
      </c>
      <c r="F17" s="76" t="n">
        <v>22440.4</v>
      </c>
      <c r="G17" s="13"/>
    </row>
    <row r="18" customFormat="false" ht="27.15" hidden="false" customHeight="true" outlineLevel="0" collapsed="false">
      <c r="A18" s="55" t="n">
        <v>15</v>
      </c>
      <c r="B18" s="75" t="s">
        <v>107</v>
      </c>
      <c r="C18" s="75"/>
      <c r="D18" s="75"/>
      <c r="E18" s="76"/>
      <c r="F18" s="76"/>
      <c r="G18" s="13"/>
    </row>
    <row r="19" customFormat="false" ht="55.1" hidden="false" customHeight="true" outlineLevel="0" collapsed="false">
      <c r="A19" s="55" t="n">
        <v>16</v>
      </c>
      <c r="B19" s="75" t="s">
        <v>108</v>
      </c>
      <c r="C19" s="75"/>
      <c r="D19" s="75"/>
      <c r="E19" s="76"/>
      <c r="F19" s="76"/>
      <c r="G19" s="13"/>
    </row>
    <row r="20" customFormat="false" ht="22.65" hidden="false" customHeight="true" outlineLevel="0" collapsed="false">
      <c r="A20" s="55" t="n">
        <v>17</v>
      </c>
      <c r="B20" s="75" t="s">
        <v>109</v>
      </c>
      <c r="C20" s="75"/>
      <c r="D20" s="75"/>
      <c r="E20" s="76" t="n">
        <v>2</v>
      </c>
      <c r="F20" s="76" t="n">
        <v>2102</v>
      </c>
      <c r="G20" s="13"/>
    </row>
    <row r="21" customFormat="false" ht="33.2" hidden="false" customHeight="true" outlineLevel="0" collapsed="false">
      <c r="A21" s="55" t="n">
        <v>18</v>
      </c>
      <c r="B21" s="75" t="s">
        <v>110</v>
      </c>
      <c r="C21" s="75"/>
      <c r="D21" s="75"/>
      <c r="E21" s="76"/>
      <c r="F21" s="76"/>
      <c r="G21" s="13"/>
    </row>
    <row r="22" customFormat="false" ht="55.85" hidden="false" customHeight="true" outlineLevel="0" collapsed="false">
      <c r="A22" s="55" t="n">
        <v>19</v>
      </c>
      <c r="B22" s="75" t="s">
        <v>111</v>
      </c>
      <c r="C22" s="75"/>
      <c r="D22" s="75"/>
      <c r="E22" s="76"/>
      <c r="F22" s="76"/>
      <c r="G22" s="13"/>
    </row>
    <row r="23" customFormat="false" ht="62.65" hidden="false" customHeight="true" outlineLevel="0" collapsed="false">
      <c r="A23" s="55" t="n">
        <v>20</v>
      </c>
      <c r="B23" s="75" t="s">
        <v>112</v>
      </c>
      <c r="C23" s="75"/>
      <c r="D23" s="75"/>
      <c r="E23" s="76"/>
      <c r="F23" s="76"/>
      <c r="G23" s="13"/>
    </row>
    <row r="24" customFormat="false" ht="55.1" hidden="false" customHeight="true" outlineLevel="0" collapsed="false">
      <c r="A24" s="55" t="n">
        <v>21</v>
      </c>
      <c r="B24" s="75" t="s">
        <v>113</v>
      </c>
      <c r="C24" s="75"/>
      <c r="D24" s="75"/>
      <c r="E24" s="76"/>
      <c r="F24" s="76"/>
      <c r="G24" s="13"/>
    </row>
    <row r="25" customFormat="false" ht="55.1" hidden="false" customHeight="true" outlineLevel="0" collapsed="false">
      <c r="A25" s="55" t="n">
        <v>22</v>
      </c>
      <c r="B25" s="75" t="s">
        <v>114</v>
      </c>
      <c r="C25" s="75"/>
      <c r="D25" s="75"/>
      <c r="E25" s="76"/>
      <c r="F25" s="76"/>
      <c r="G25" s="13"/>
    </row>
    <row r="26" customFormat="false" ht="12.85" hidden="false" customHeight="true" outlineLevel="0" collapsed="false">
      <c r="A26" s="6"/>
      <c r="B26" s="6"/>
      <c r="C26" s="6"/>
      <c r="D26" s="6"/>
      <c r="E26" s="6"/>
      <c r="F26" s="6"/>
    </row>
    <row r="27" customFormat="false" ht="16.6" hidden="false" customHeight="true" outlineLevel="0" collapsed="false">
      <c r="A27" s="77"/>
      <c r="B27" s="78" t="s">
        <v>115</v>
      </c>
      <c r="C27" s="79"/>
      <c r="D27" s="80"/>
      <c r="E27" s="81" t="s">
        <v>116</v>
      </c>
      <c r="F27" s="81"/>
      <c r="I27" s="82"/>
      <c r="J27" s="82"/>
      <c r="K27" s="82"/>
    </row>
    <row r="28" customFormat="false" ht="15.85" hidden="false" customHeight="true" outlineLevel="0" collapsed="false">
      <c r="A28" s="83"/>
      <c r="B28" s="84"/>
      <c r="C28" s="85" t="s">
        <v>117</v>
      </c>
      <c r="D28" s="86"/>
      <c r="E28" s="85" t="s">
        <v>118</v>
      </c>
      <c r="I28" s="87"/>
      <c r="J28" s="9"/>
      <c r="K28" s="9"/>
    </row>
    <row r="29" customFormat="false" ht="14.35" hidden="false" customHeight="true" outlineLevel="0" collapsed="false">
      <c r="A29" s="88"/>
      <c r="B29" s="89" t="s">
        <v>119</v>
      </c>
      <c r="C29" s="79"/>
      <c r="D29" s="90"/>
      <c r="E29" s="91" t="s">
        <v>120</v>
      </c>
      <c r="F29" s="91"/>
      <c r="I29" s="92"/>
      <c r="J29" s="9"/>
      <c r="K29" s="9"/>
    </row>
    <row r="30" customFormat="false" ht="14.35" hidden="false" customHeight="true" outlineLevel="0" collapsed="false">
      <c r="A30" s="88"/>
      <c r="B30" s="93"/>
      <c r="C30" s="85" t="s">
        <v>117</v>
      </c>
      <c r="E30" s="85" t="s">
        <v>118</v>
      </c>
      <c r="I30" s="92"/>
      <c r="J30" s="9"/>
      <c r="K30" s="9"/>
    </row>
    <row r="31" customFormat="false" ht="12.8" hidden="false" customHeight="false" outlineLevel="0" collapsed="false">
      <c r="A31" s="9"/>
      <c r="B31" s="93"/>
      <c r="C31" s="94"/>
      <c r="I31" s="95"/>
      <c r="J31" s="95"/>
      <c r="K31" s="96"/>
    </row>
    <row r="32" customFormat="false" ht="12.8" hidden="false" customHeight="true" outlineLevel="0" collapsed="false">
      <c r="A32" s="97"/>
      <c r="B32" s="98" t="s">
        <v>121</v>
      </c>
      <c r="C32" s="99" t="s">
        <v>122</v>
      </c>
      <c r="D32" s="99"/>
      <c r="E32" s="92"/>
      <c r="I32" s="100"/>
      <c r="J32" s="95"/>
      <c r="K32" s="96"/>
    </row>
    <row r="33" customFormat="false" ht="12.8" hidden="false" customHeight="true" outlineLevel="0" collapsed="false">
      <c r="A33" s="97"/>
      <c r="B33" s="101" t="s">
        <v>123</v>
      </c>
      <c r="C33" s="102" t="s">
        <v>124</v>
      </c>
      <c r="D33" s="102"/>
      <c r="E33" s="103"/>
      <c r="I33" s="104"/>
      <c r="J33" s="104"/>
      <c r="K33" s="104"/>
    </row>
    <row r="34" customFormat="false" ht="12.8" hidden="false" customHeight="true" outlineLevel="0" collapsed="false">
      <c r="A34" s="96"/>
      <c r="B34" s="105" t="s">
        <v>125</v>
      </c>
      <c r="C34" s="102" t="s">
        <v>126</v>
      </c>
      <c r="D34" s="102"/>
      <c r="F34" s="106" t="s">
        <v>127</v>
      </c>
      <c r="I34" s="95"/>
      <c r="J34" s="95"/>
      <c r="K34" s="96"/>
    </row>
    <row r="35" customFormat="false" ht="12.85" hidden="false" customHeight="true" outlineLevel="0" collapsed="false">
      <c r="A35" s="96"/>
      <c r="B35" s="29"/>
      <c r="C35" s="107"/>
      <c r="D35" s="107"/>
      <c r="E35" s="9"/>
      <c r="F35" s="6"/>
      <c r="G35" s="108"/>
      <c r="H35" s="109"/>
      <c r="I35" s="95"/>
      <c r="J35" s="95"/>
      <c r="K35" s="96"/>
    </row>
    <row r="36" customFormat="false" ht="12.85" hidden="false" customHeight="true" outlineLevel="0" collapsed="false">
      <c r="A36" s="9"/>
      <c r="B36" s="110"/>
      <c r="C36" s="110"/>
      <c r="D36" s="110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&amp;LD77DD3F6&amp;CФорма № 10, Підрозділ: Новоград-Волинський міськрайонний суд Житомирської області,
 Початок періоду: 01.01.2020, Кінець періоду: 30.09.2020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10_00285_3.2020</vt:lpwstr>
  </property>
  <property fmtid="{D5CDD505-2E9C-101B-9397-08002B2CF9AE}" pid="3" name="?????? ??">
    <vt:lpwstr>3.24.4.2414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D77DD3F6</vt:lpwstr>
  </property>
  <property fmtid="{D5CDD505-2E9C-101B-9397-08002B2CF9AE}" pid="6" name="?.???? ???????">
    <vt:lpwstr>82B2914C</vt:lpwstr>
  </property>
  <property fmtid="{D5CDD505-2E9C-101B-9397-08002B2CF9AE}" pid="7" name="?????? ???????">
    <vt:lpwstr>30.09.2020</vt:lpwstr>
  </property>
  <property fmtid="{D5CDD505-2E9C-101B-9397-08002B2CF9AE}" pid="8" name="??????">
    <vt:lpwstr>за дев'ять місяців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