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титульний" sheetId="1" state="visible" r:id="rId2"/>
    <sheet name="розділ 1" sheetId="2" state="visible" r:id="rId3"/>
    <sheet name="розділ 2" sheetId="3" state="visible" r:id="rId4"/>
  </sheets>
  <definedNames>
    <definedName function="false" hidden="false" localSheetId="1" name="_xlnm.Print_Titles" vbProcedure="false">'розділ 1'!$A:$B;'розділ 1'!$1:$5</definedName>
    <definedName function="false" hidden="false" localSheetId="1" name="Excel_BuiltIn_Print_Titles" vbProcedure="false">'розділ 1'!$A:$B,'розділ 1'!$1:$5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<sst xmlns="http://schemas.openxmlformats.org/spreadsheetml/2006/main" count="149" uniqueCount="128">
  <si>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</si>
  <si>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</si>
  <si>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за дев'ять місяців 2019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</si>
  <si>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</si>
  <si>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</si>
  <si>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</si>
  <si>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</si>
  <si>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</si>
  <si>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</si>
  <si>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</si>
  <si>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</si>
  <si>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</si>
  <si>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</si>
  <si>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</si>
  <si>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</si>
  <si>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</si>
  <si>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</si>
  <si>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</si>
  <si>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</si>
  <si>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</si>
  <si>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</si>
  <si>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</si>
  <si>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</si>
  <si>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</si>
  <si>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</si>
  <si>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</si>
  <si>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</si>
  <si>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</si>
  <si>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</si>
  <si>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</si>
  <si>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11700. Житомирська область.м.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</si>
  <si>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</si>
  <si>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</si>
  <si>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</si>
  <si>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</si>
  <si>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</si>
  <si>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</si>
  <si>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</si>
  <si>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</si>
  <si>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</si>
  <si>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</si>
  <si>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</si>
  <si>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</si>
  <si>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</si>
  <si>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</si>
  <si>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</si>
  <si>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</si>
  <si>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</si>
  <si>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</si>
  <si>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</si>
  <si>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</si>
  <si>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</si>
  <si>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</si>
  <si>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</si>
  <si>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</si>
  <si>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</si>
  <si>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</si>
  <si>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</si>
  <si>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</si>
  <si>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</si>
  <si>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</si>
  <si>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</si>
  <si>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</si>
  <si>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</si>
  <si>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</si>
  <si>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</si>
  <si>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</si>
  <si>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</si>
  <si>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</si>
  <si>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</si>
  <si>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</si>
  <si>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</si>
  <si>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</si>
  <si>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</si>
  <si>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</si>
  <si>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</si>
  <si>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</si>
  <si>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</si>
  <si>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</si>
  <si>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</si>
  <si>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</si>
  <si>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</si>
  <si>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</si>
  <si>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</si>
  <si>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</si>
  <si>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</si>
  <si>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</si>
  <si>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</si>
  <si>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</si>
  <si>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</si>
  <si>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r>
      <rPr>
        <b val="true"/>
        <sz val="11"/>
        <rFont val="Times New Roman"/>
        <family val="1"/>
        <charset val="204"/>
      </rPr>
      <t xml:space="preserve">УСЬОГО </t>
    </r>
    <r>
      <rPr>
        <b val="true"/>
        <i val="true"/>
        <sz val="11"/>
        <rFont val="Times New Roman"/>
        <family val="1"/>
        <charset val="204"/>
      </rPr>
      <t xml:space="preserve">(сума рядків 1, 23, 34, 45, 50)</t>
    </r>
  </si>
  <si>
    <t xml:space="preserve">Розділ 2.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</si>
  <si>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</si>
  <si>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</si>
  <si>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</si>
  <si>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</si>
  <si>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</si>
  <si>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</si>
  <si>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</si>
  <si>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</si>
  <si>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</si>
  <si>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</si>
  <si>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</si>
  <si>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</si>
  <si>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</si>
  <si>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</si>
  <si>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</si>
  <si>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</si>
  <si>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</si>
  <si>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</si>
  <si>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</si>
  <si>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</si>
  <si>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</si>
  <si>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</si>
  <si>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</si>
  <si>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</si>
  <si>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В.Б.Мозговий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</si>
  <si>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</si>
  <si>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</si>
  <si>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</si>
  <si>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</si>
  <si>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</si>
  <si>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</si>
  <si>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</si>
  <si>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</si>
  <si>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</si>
  <si>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</si>
  <si>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1 жовтня 2019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</si>
</sst>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0"/>
    <numFmt numFmtId="167" formatCode="#,##0"/>
    <numFmt numFmtId="168" formatCode="@"/>
  </numFmts>
  <fonts count="26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9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1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4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6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5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Финансовый 2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7.55"/>
    <col collapsed="false" customWidth="true" hidden="false" outlineLevel="0" max="4" min="4" style="1" width="17.4"/>
    <col collapsed="false" customWidth="true" hidden="false" outlineLevel="0" max="5" min="5" style="1" width="15.4"/>
    <col collapsed="false" customWidth="true" hidden="false" outlineLevel="0" max="6" min="6" style="1" width="18.26"/>
    <col collapsed="false" customWidth="true" hidden="false" outlineLevel="0" max="7" min="7" style="1" width="9.84"/>
    <col collapsed="false" customWidth="true" hidden="false" outlineLevel="0" max="8" min="8" style="1" width="17.68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E1" s="2" t="s">
        <v>0</v>
      </c>
    </row>
    <row r="3" customFormat="false" ht="35.2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4"/>
      <c r="C4" s="4"/>
      <c r="D4" s="4"/>
      <c r="E4" s="4"/>
      <c r="F4" s="4"/>
      <c r="G4" s="4"/>
      <c r="H4" s="4"/>
    </row>
    <row r="5" customFormat="false" ht="18.95" hidden="false" customHeight="true" outlineLevel="0" collapsed="false">
      <c r="B5" s="5"/>
      <c r="C5" s="5"/>
      <c r="D5" s="6" t="s">
        <v>2</v>
      </c>
      <c r="E5" s="6"/>
      <c r="F5" s="6"/>
      <c r="G5" s="5"/>
      <c r="H5" s="5"/>
    </row>
    <row r="6" customFormat="false" ht="12.75" hidden="false" customHeight="false" outlineLevel="0" collapsed="false">
      <c r="E6" s="7" t="s">
        <v>3</v>
      </c>
    </row>
    <row r="7" customFormat="false" ht="12.95" hidden="false" customHeight="true" outlineLevel="0" collapsed="false">
      <c r="E7" s="8"/>
      <c r="F7" s="9"/>
      <c r="G7" s="9"/>
      <c r="H7" s="9"/>
    </row>
    <row r="8" customFormat="false" ht="12.95" hidden="false" customHeight="true" outlineLevel="0" collapsed="false">
      <c r="E8" s="8"/>
      <c r="F8" s="9"/>
      <c r="G8" s="9"/>
      <c r="H8" s="9"/>
    </row>
    <row r="9" customFormat="false" ht="12.95" hidden="false" customHeight="true" outlineLevel="0" collapsed="false">
      <c r="B9" s="10"/>
      <c r="C9" s="10"/>
      <c r="D9" s="10"/>
      <c r="E9" s="10"/>
    </row>
    <row r="10" customFormat="false" ht="12.9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2" t="s">
        <v>6</v>
      </c>
    </row>
    <row r="11" customFormat="false" ht="12.95" hidden="false" customHeight="true" outlineLevel="0" collapsed="false">
      <c r="A11" s="11"/>
      <c r="B11" s="14"/>
      <c r="C11" s="15"/>
      <c r="D11" s="16"/>
      <c r="E11" s="17"/>
      <c r="F11" s="9"/>
      <c r="G11" s="18" t="s">
        <v>7</v>
      </c>
    </row>
    <row r="12" customFormat="false" ht="37.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9"/>
      <c r="G12" s="18"/>
    </row>
    <row r="13" customFormat="false" ht="12.75" hidden="false" customHeight="true" outlineLevel="0" collapsed="false">
      <c r="A13" s="11"/>
      <c r="B13" s="20"/>
      <c r="C13" s="21"/>
      <c r="D13" s="22"/>
      <c r="E13" s="19"/>
      <c r="G13" s="23" t="s">
        <v>10</v>
      </c>
    </row>
    <row r="14" customFormat="false" ht="12.7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3" t="s">
        <v>12</v>
      </c>
      <c r="G14" s="23"/>
      <c r="H14" s="23"/>
    </row>
    <row r="15" customFormat="false" ht="12.7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75" hidden="false" customHeight="true" outlineLevel="0" collapsed="false">
      <c r="A16" s="11"/>
      <c r="B16" s="26"/>
      <c r="C16" s="27"/>
      <c r="D16" s="28"/>
      <c r="E16" s="29"/>
    </row>
    <row r="17" customFormat="false" ht="12.7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30" t="s">
        <v>15</v>
      </c>
      <c r="G17" s="30"/>
      <c r="H17" s="30"/>
    </row>
    <row r="18" customFormat="false" ht="12.95" hidden="false" customHeight="true" outlineLevel="0" collapsed="false">
      <c r="A18" s="11"/>
      <c r="B18" s="19"/>
      <c r="C18" s="19"/>
      <c r="D18" s="19"/>
      <c r="E18" s="24"/>
      <c r="F18" s="30"/>
      <c r="G18" s="30"/>
      <c r="H18" s="30"/>
    </row>
    <row r="19" customFormat="false" ht="12.95" hidden="false" customHeight="true" outlineLevel="0" collapsed="false">
      <c r="A19" s="11"/>
      <c r="B19" s="26"/>
      <c r="C19" s="27"/>
      <c r="D19" s="28"/>
      <c r="E19" s="29"/>
      <c r="F19" s="9"/>
      <c r="G19" s="23"/>
    </row>
    <row r="20" customFormat="false" ht="12.7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31"/>
      <c r="G20" s="31"/>
      <c r="H20" s="31"/>
    </row>
    <row r="21" customFormat="false" ht="12.75" hidden="false" customHeight="true" outlineLevel="0" collapsed="false">
      <c r="A21" s="11"/>
      <c r="B21" s="19"/>
      <c r="C21" s="19"/>
      <c r="D21" s="19"/>
      <c r="E21" s="24"/>
      <c r="F21" s="23"/>
      <c r="G21" s="23"/>
      <c r="H21" s="23"/>
    </row>
    <row r="22" customFormat="false" ht="12.95" hidden="false" customHeight="true" outlineLevel="0" collapsed="false">
      <c r="A22" s="11"/>
      <c r="B22" s="13"/>
      <c r="C22" s="9"/>
      <c r="D22" s="11"/>
      <c r="E22" s="32"/>
      <c r="F22" s="31"/>
      <c r="G22" s="31"/>
      <c r="H22" s="31"/>
    </row>
    <row r="23" customFormat="false" ht="12.95" hidden="false" customHeight="true" outlineLevel="0" collapsed="false">
      <c r="A23" s="11"/>
      <c r="B23" s="19" t="s">
        <v>17</v>
      </c>
      <c r="C23" s="19"/>
      <c r="D23" s="19"/>
      <c r="E23" s="19"/>
      <c r="F23" s="9"/>
      <c r="G23" s="23"/>
    </row>
    <row r="24" customFormat="false" ht="12.95" hidden="false" customHeight="true" outlineLevel="0" collapsed="false">
      <c r="A24" s="11"/>
      <c r="B24" s="19" t="s">
        <v>18</v>
      </c>
      <c r="C24" s="19"/>
      <c r="D24" s="19"/>
      <c r="E24" s="19"/>
      <c r="F24" s="9"/>
    </row>
    <row r="25" customFormat="false" ht="12.95" hidden="false" customHeight="true" outlineLevel="0" collapsed="false">
      <c r="B25" s="19" t="s">
        <v>19</v>
      </c>
      <c r="C25" s="19"/>
      <c r="D25" s="19"/>
      <c r="E25" s="19" t="s">
        <v>20</v>
      </c>
    </row>
    <row r="26" customFormat="false" ht="12.95" hidden="false" customHeight="true" outlineLevel="0" collapsed="false">
      <c r="B26" s="33" t="s">
        <v>21</v>
      </c>
      <c r="C26" s="33"/>
      <c r="D26" s="33"/>
      <c r="E26" s="32" t="s">
        <v>22</v>
      </c>
    </row>
    <row r="27" customFormat="false" ht="12.95" hidden="false" customHeight="true" outlineLevel="0" collapsed="false">
      <c r="B27" s="34"/>
      <c r="C27" s="35"/>
      <c r="D27" s="28"/>
      <c r="E27" s="36"/>
    </row>
    <row r="28" customFormat="false" ht="12.95" hidden="false" customHeight="true" outlineLevel="0" collapsed="false">
      <c r="B28" s="37" t="s">
        <v>23</v>
      </c>
      <c r="C28" s="37"/>
      <c r="D28" s="37"/>
      <c r="E28" s="38" t="s">
        <v>24</v>
      </c>
    </row>
    <row r="29" customFormat="false" ht="12.95" hidden="false" customHeight="true" outlineLevel="0" collapsed="false">
      <c r="B29" s="37"/>
      <c r="C29" s="37"/>
      <c r="D29" s="37"/>
      <c r="E29" s="39" t="s">
        <v>25</v>
      </c>
    </row>
    <row r="30" customFormat="false" ht="12.95" hidden="false" customHeight="true" outlineLevel="0" collapsed="false">
      <c r="B30" s="9"/>
      <c r="C30" s="9"/>
      <c r="D30" s="9"/>
      <c r="E30" s="9"/>
    </row>
    <row r="31" customFormat="false" ht="12.95" hidden="false" customHeight="true" outlineLevel="0" collapsed="false">
      <c r="B31" s="9"/>
      <c r="C31" s="9"/>
      <c r="D31" s="9"/>
      <c r="E31" s="9"/>
    </row>
    <row r="32" customFormat="false" ht="12.95" hidden="false" customHeight="true" outlineLevel="0" collapsed="false">
      <c r="B32" s="9"/>
      <c r="C32" s="9"/>
      <c r="D32" s="9"/>
      <c r="E32" s="9"/>
    </row>
    <row r="34" customFormat="false" ht="12.9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95" hidden="false" customHeight="true" outlineLevel="0" collapsed="false">
      <c r="A35" s="11"/>
      <c r="B35" s="40" t="s">
        <v>26</v>
      </c>
      <c r="C35" s="41"/>
      <c r="D35" s="42"/>
      <c r="E35" s="42"/>
      <c r="F35" s="42"/>
      <c r="G35" s="42"/>
      <c r="H35" s="16"/>
      <c r="I35" s="9"/>
    </row>
    <row r="36" customFormat="false" ht="12.9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9"/>
    </row>
    <row r="37" customFormat="false" ht="12.95" hidden="false" customHeight="true" outlineLevel="0" collapsed="false">
      <c r="A37" s="11"/>
      <c r="B37" s="43" t="s">
        <v>27</v>
      </c>
      <c r="C37" s="43"/>
      <c r="D37" s="44" t="s">
        <v>28</v>
      </c>
      <c r="E37" s="44"/>
      <c r="F37" s="44"/>
      <c r="G37" s="44"/>
      <c r="H37" s="44"/>
      <c r="I37" s="9"/>
    </row>
    <row r="38" customFormat="false" ht="12.95" hidden="false" customHeight="true" outlineLevel="0" collapsed="false">
      <c r="A38" s="11"/>
      <c r="B38" s="13"/>
      <c r="C38" s="9"/>
      <c r="D38" s="42"/>
      <c r="E38" s="42"/>
      <c r="F38" s="42"/>
      <c r="G38" s="42"/>
      <c r="H38" s="16"/>
      <c r="I38" s="9"/>
    </row>
    <row r="39" customFormat="false" ht="12.95" hidden="false" customHeight="true" outlineLevel="0" collapsed="false">
      <c r="A39" s="11"/>
      <c r="B39" s="43" t="s">
        <v>29</v>
      </c>
      <c r="C39" s="31"/>
      <c r="D39" s="45" t="s">
        <v>30</v>
      </c>
      <c r="E39" s="45"/>
      <c r="F39" s="45"/>
      <c r="G39" s="45"/>
      <c r="H39" s="45"/>
      <c r="I39" s="9"/>
    </row>
    <row r="40" customFormat="false" ht="12.95" hidden="false" customHeight="true" outlineLevel="0" collapsed="false">
      <c r="A40" s="11"/>
      <c r="B40" s="13"/>
      <c r="C40" s="9"/>
      <c r="D40" s="9"/>
      <c r="E40" s="9"/>
      <c r="F40" s="9"/>
      <c r="G40" s="9"/>
      <c r="H40" s="11"/>
      <c r="I40" s="9"/>
    </row>
    <row r="41" customFormat="false" ht="12.95" hidden="false" customHeight="true" outlineLevel="0" collapsed="false">
      <c r="A41" s="11"/>
      <c r="B41" s="46" t="s">
        <v>31</v>
      </c>
      <c r="C41" s="46"/>
      <c r="D41" s="46"/>
      <c r="E41" s="46"/>
      <c r="F41" s="46"/>
      <c r="G41" s="46"/>
      <c r="H41" s="46"/>
    </row>
    <row r="42" customFormat="false" ht="12.75" hidden="false" customHeight="true" outlineLevel="0" collapsed="false">
      <c r="A42" s="11"/>
      <c r="B42" s="47" t="s">
        <v>32</v>
      </c>
      <c r="C42" s="47"/>
      <c r="D42" s="47"/>
      <c r="E42" s="47"/>
      <c r="F42" s="47"/>
      <c r="G42" s="47"/>
      <c r="H42" s="47"/>
    </row>
    <row r="43" customFormat="false" ht="12.9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9"/>
    </row>
    <row r="44" customFormat="false" ht="12.95" hidden="false" customHeight="true" outlineLevel="0" collapsed="false">
      <c r="A44" s="11"/>
      <c r="B44" s="48" t="n">
        <v>31</v>
      </c>
      <c r="C44" s="48"/>
      <c r="D44" s="48"/>
      <c r="E44" s="48"/>
      <c r="F44" s="48"/>
      <c r="G44" s="48"/>
      <c r="H44" s="48"/>
      <c r="I44" s="9"/>
    </row>
    <row r="45" customFormat="false" ht="12.95" hidden="false" customHeight="true" outlineLevel="0" collapsed="false">
      <c r="A45" s="11"/>
      <c r="B45" s="47" t="s">
        <v>33</v>
      </c>
      <c r="C45" s="47"/>
      <c r="D45" s="47"/>
      <c r="E45" s="47"/>
      <c r="F45" s="47"/>
      <c r="G45" s="47"/>
      <c r="H45" s="47"/>
      <c r="I45" s="9"/>
    </row>
    <row r="46" customFormat="false" ht="12.95" hidden="false" customHeight="true" outlineLevel="0" collapsed="false">
      <c r="A46" s="11"/>
      <c r="B46" s="49"/>
      <c r="C46" s="10"/>
      <c r="D46" s="10"/>
      <c r="E46" s="10"/>
      <c r="F46" s="10"/>
      <c r="G46" s="10"/>
      <c r="H46" s="50"/>
      <c r="I46" s="9"/>
    </row>
    <row r="47" customFormat="false" ht="12.95" hidden="false" customHeight="true" outlineLevel="0" collapsed="false">
      <c r="B47" s="42"/>
      <c r="C47" s="42"/>
      <c r="D47" s="42"/>
      <c r="E47" s="42"/>
      <c r="F47" s="42"/>
      <c r="G47" s="42"/>
      <c r="H47" s="42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&amp;L96787B4B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0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B56" activeCellId="0" sqref="B56"/>
    </sheetView>
  </sheetViews>
  <sheetFormatPr defaultRowHeight="12" zeroHeight="false" outlineLevelRow="0" outlineLevelCol="0"/>
  <cols>
    <col collapsed="false" customWidth="true" hidden="false" outlineLevel="0" max="1" min="1" style="51" width="3.84"/>
    <col collapsed="false" customWidth="true" hidden="false" outlineLevel="0" max="2" min="2" style="52" width="70.34"/>
    <col collapsed="false" customWidth="true" hidden="false" outlineLevel="0" max="3" min="3" style="52" width="15.97"/>
    <col collapsed="false" customWidth="true" hidden="false" outlineLevel="0" max="4" min="4" style="53" width="20.11"/>
    <col collapsed="false" customWidth="true" hidden="false" outlineLevel="0" max="5" min="5" style="53" width="16.68"/>
    <col collapsed="false" customWidth="true" hidden="false" outlineLevel="0" max="6" min="6" style="53" width="19.54"/>
    <col collapsed="false" customWidth="true" hidden="false" outlineLevel="0" max="7" min="7" style="52" width="13.83"/>
    <col collapsed="false" customWidth="true" hidden="false" outlineLevel="0" max="8" min="8" style="52" width="15.83"/>
    <col collapsed="false" customWidth="true" hidden="false" outlineLevel="0" max="9" min="9" style="52" width="14.69"/>
    <col collapsed="false" customWidth="true" hidden="false" outlineLevel="0" max="10" min="10" style="52" width="16.54"/>
    <col collapsed="false" customWidth="true" hidden="false" outlineLevel="0" max="11" min="11" style="52" width="14.12"/>
    <col collapsed="false" customWidth="true" hidden="false" outlineLevel="0" max="12" min="12" style="52" width="18.68"/>
    <col collapsed="false" customWidth="true" hidden="false" outlineLevel="0" max="257" min="13" style="52" width="9.13"/>
    <col collapsed="false" customWidth="true" hidden="false" outlineLevel="0" max="1025" min="258" style="0" width="9.13"/>
  </cols>
  <sheetData>
    <row r="1" customFormat="false" ht="21.75" hidden="false" customHeight="true" outlineLevel="0" collapsed="false">
      <c r="A1" s="54"/>
      <c r="B1" s="55" t="s">
        <v>34</v>
      </c>
      <c r="C1" s="55"/>
      <c r="D1" s="56"/>
      <c r="E1" s="56"/>
      <c r="F1" s="56"/>
    </row>
    <row r="2" customFormat="false" ht="61.5" hidden="false" customHeight="true" outlineLevel="0" collapsed="false">
      <c r="A2" s="57" t="s">
        <v>35</v>
      </c>
      <c r="B2" s="58" t="s">
        <v>36</v>
      </c>
      <c r="C2" s="59" t="s">
        <v>37</v>
      </c>
      <c r="D2" s="60" t="s">
        <v>38</v>
      </c>
      <c r="E2" s="60" t="s">
        <v>39</v>
      </c>
      <c r="F2" s="60"/>
      <c r="G2" s="59" t="s">
        <v>40</v>
      </c>
      <c r="H2" s="59"/>
      <c r="I2" s="59" t="s">
        <v>41</v>
      </c>
      <c r="J2" s="59"/>
      <c r="K2" s="59" t="s">
        <v>42</v>
      </c>
      <c r="L2" s="59"/>
    </row>
    <row r="3" customFormat="false" ht="36" hidden="false" customHeight="true" outlineLevel="0" collapsed="false">
      <c r="A3" s="57"/>
      <c r="B3" s="58"/>
      <c r="C3" s="59"/>
      <c r="D3" s="60"/>
      <c r="E3" s="61" t="s">
        <v>43</v>
      </c>
      <c r="F3" s="61" t="s">
        <v>44</v>
      </c>
      <c r="G3" s="62" t="s">
        <v>43</v>
      </c>
      <c r="H3" s="62" t="s">
        <v>45</v>
      </c>
      <c r="I3" s="62" t="s">
        <v>43</v>
      </c>
      <c r="J3" s="62" t="s">
        <v>45</v>
      </c>
      <c r="K3" s="62" t="s">
        <v>43</v>
      </c>
      <c r="L3" s="62" t="s">
        <v>46</v>
      </c>
    </row>
    <row r="4" customFormat="false" ht="64.5" hidden="false" customHeight="true" outlineLevel="0" collapsed="false">
      <c r="A4" s="57"/>
      <c r="B4" s="58"/>
      <c r="C4" s="59"/>
      <c r="D4" s="60"/>
      <c r="E4" s="61"/>
      <c r="F4" s="61"/>
      <c r="G4" s="62"/>
      <c r="H4" s="62"/>
      <c r="I4" s="62"/>
      <c r="J4" s="62"/>
      <c r="K4" s="62"/>
      <c r="L4" s="62"/>
    </row>
    <row r="5" customFormat="false" ht="15" hidden="false" customHeight="true" outlineLevel="0" collapsed="false">
      <c r="A5" s="63" t="s">
        <v>47</v>
      </c>
      <c r="B5" s="63" t="s">
        <v>48</v>
      </c>
      <c r="C5" s="63" t="n">
        <v>1</v>
      </c>
      <c r="D5" s="63" t="n">
        <v>2</v>
      </c>
      <c r="E5" s="63" t="n">
        <v>3</v>
      </c>
      <c r="F5" s="63" t="n">
        <v>4</v>
      </c>
      <c r="G5" s="63" t="n">
        <v>5</v>
      </c>
      <c r="H5" s="63" t="n">
        <v>6</v>
      </c>
      <c r="I5" s="63" t="n">
        <v>7</v>
      </c>
      <c r="J5" s="63" t="n">
        <v>8</v>
      </c>
      <c r="K5" s="63" t="n">
        <v>9</v>
      </c>
      <c r="L5" s="63" t="n">
        <v>10</v>
      </c>
    </row>
    <row r="6" customFormat="false" ht="20.25" hidden="false" customHeight="true" outlineLevel="0" collapsed="false">
      <c r="A6" s="64" t="n">
        <v>1</v>
      </c>
      <c r="B6" s="65" t="s">
        <v>49</v>
      </c>
      <c r="C6" s="66" t="n">
        <f aca="false">SUM(C7,C10,C13,C14,C15,C21,C24,C25,C18,C19,C20)</f>
        <v>1537</v>
      </c>
      <c r="D6" s="66" t="n">
        <f aca="false">SUM(D7,D10,D13,D14,D15,D21,D24,D25,D18,D19,D20)</f>
        <v>1395032.39</v>
      </c>
      <c r="E6" s="66" t="n">
        <f aca="false">SUM(E7,E10,E13,E14,E15,E21,E24,E25,E18,E19,E20)</f>
        <v>796</v>
      </c>
      <c r="F6" s="66" t="n">
        <f aca="false">SUM(F7,F10,F13,F14,F15,F21,F24,F25,F18,F19,F20)</f>
        <v>827911.489999999</v>
      </c>
      <c r="G6" s="66" t="n">
        <f aca="false">SUM(G7,G10,G13,G14,G15,G21,G24,G25,G18,G19,G20)</f>
        <v>42</v>
      </c>
      <c r="H6" s="66" t="n">
        <f aca="false">SUM(H7,H10,H13,H14,H15,H21,H24,H25,H18,H19,H20)</f>
        <v>40487.16</v>
      </c>
      <c r="I6" s="66" t="n">
        <f aca="false">SUM(I7,I10,I13,I14,I15,I21,I24,I25,I18,I19,I20)</f>
        <v>268</v>
      </c>
      <c r="J6" s="66" t="n">
        <f aca="false">SUM(J7,J10,J13,J14,J15,J21,J24,J25,J18,J19,J20)</f>
        <v>159373.51</v>
      </c>
      <c r="K6" s="66" t="n">
        <f aca="false">SUM(K7,K10,K13,K14,K15,K21,K24,K25,K18,K19,K20)</f>
        <v>434</v>
      </c>
      <c r="L6" s="66" t="n">
        <f aca="false">SUM(L7,L10,L13,L14,L15,L21,L24,L25,L18,L19,L20)</f>
        <v>333139.849999999</v>
      </c>
    </row>
    <row r="7" customFormat="false" ht="16.5" hidden="false" customHeight="true" outlineLevel="0" collapsed="false">
      <c r="A7" s="64" t="n">
        <v>2</v>
      </c>
      <c r="B7" s="67" t="s">
        <v>50</v>
      </c>
      <c r="C7" s="68" t="n">
        <v>711</v>
      </c>
      <c r="D7" s="68" t="n">
        <v>964440.240000003</v>
      </c>
      <c r="E7" s="68" t="n">
        <v>287</v>
      </c>
      <c r="F7" s="68" t="n">
        <v>512167.07</v>
      </c>
      <c r="G7" s="68" t="n">
        <v>18</v>
      </c>
      <c r="H7" s="68" t="n">
        <v>30189.66</v>
      </c>
      <c r="I7" s="68" t="n">
        <v>164</v>
      </c>
      <c r="J7" s="68" t="n">
        <v>124825.91</v>
      </c>
      <c r="K7" s="68" t="n">
        <v>245</v>
      </c>
      <c r="L7" s="68" t="n">
        <v>260429.999999999</v>
      </c>
    </row>
    <row r="8" customFormat="false" ht="16.5" hidden="false" customHeight="true" outlineLevel="0" collapsed="false">
      <c r="A8" s="64" t="n">
        <v>3</v>
      </c>
      <c r="B8" s="69" t="s">
        <v>51</v>
      </c>
      <c r="C8" s="68" t="n">
        <v>274</v>
      </c>
      <c r="D8" s="68" t="n">
        <v>544743.41</v>
      </c>
      <c r="E8" s="68" t="n">
        <v>233</v>
      </c>
      <c r="F8" s="68" t="n">
        <v>457342.2</v>
      </c>
      <c r="G8" s="68" t="n">
        <v>15</v>
      </c>
      <c r="H8" s="68" t="n">
        <v>28338</v>
      </c>
      <c r="I8" s="68" t="n">
        <v>25</v>
      </c>
      <c r="J8" s="68" t="n">
        <v>20532.96</v>
      </c>
      <c r="K8" s="68" t="n">
        <v>1</v>
      </c>
      <c r="L8" s="68" t="n">
        <v>1921</v>
      </c>
    </row>
    <row r="9" customFormat="false" ht="16.5" hidden="false" customHeight="true" outlineLevel="0" collapsed="false">
      <c r="A9" s="64" t="n">
        <v>4</v>
      </c>
      <c r="B9" s="69" t="s">
        <v>52</v>
      </c>
      <c r="C9" s="68" t="n">
        <v>437</v>
      </c>
      <c r="D9" s="68" t="n">
        <v>419696.830000001</v>
      </c>
      <c r="E9" s="68" t="n">
        <v>54</v>
      </c>
      <c r="F9" s="68" t="n">
        <v>54824.87</v>
      </c>
      <c r="G9" s="68" t="n">
        <v>3</v>
      </c>
      <c r="H9" s="68" t="n">
        <v>1851.66</v>
      </c>
      <c r="I9" s="68" t="n">
        <v>139</v>
      </c>
      <c r="J9" s="68" t="n">
        <v>104292.95</v>
      </c>
      <c r="K9" s="68" t="n">
        <v>244</v>
      </c>
      <c r="L9" s="68" t="n">
        <v>258508.999999999</v>
      </c>
    </row>
    <row r="10" customFormat="false" ht="19.5" hidden="false" customHeight="true" outlineLevel="0" collapsed="false">
      <c r="A10" s="64" t="n">
        <v>5</v>
      </c>
      <c r="B10" s="67" t="s">
        <v>53</v>
      </c>
      <c r="C10" s="68" t="n">
        <v>142</v>
      </c>
      <c r="D10" s="68" t="n">
        <v>119486.2</v>
      </c>
      <c r="E10" s="68" t="n">
        <v>93</v>
      </c>
      <c r="F10" s="68" t="n">
        <v>80248.8</v>
      </c>
      <c r="G10" s="68" t="n">
        <v>2</v>
      </c>
      <c r="H10" s="68" t="n">
        <v>1524.6</v>
      </c>
      <c r="I10" s="68" t="n">
        <v>17</v>
      </c>
      <c r="J10" s="68" t="n">
        <v>13928</v>
      </c>
      <c r="K10" s="68" t="n">
        <v>29</v>
      </c>
      <c r="L10" s="68" t="n">
        <v>23436.2</v>
      </c>
    </row>
    <row r="11" customFormat="false" ht="19.5" hidden="false" customHeight="true" outlineLevel="0" collapsed="false">
      <c r="A11" s="64" t="n">
        <v>6</v>
      </c>
      <c r="B11" s="69" t="s">
        <v>54</v>
      </c>
      <c r="C11" s="68" t="n">
        <v>9</v>
      </c>
      <c r="D11" s="68" t="n">
        <v>17289</v>
      </c>
      <c r="E11" s="68" t="n">
        <v>4</v>
      </c>
      <c r="F11" s="68" t="n">
        <v>9605</v>
      </c>
      <c r="G11" s="68"/>
      <c r="H11" s="68"/>
      <c r="I11" s="68" t="n">
        <v>4</v>
      </c>
      <c r="J11" s="68" t="n">
        <v>3842</v>
      </c>
      <c r="K11" s="68" t="n">
        <v>1</v>
      </c>
      <c r="L11" s="68" t="n">
        <v>1921</v>
      </c>
    </row>
    <row r="12" customFormat="false" ht="19.5" hidden="false" customHeight="true" outlineLevel="0" collapsed="false">
      <c r="A12" s="64" t="n">
        <v>7</v>
      </c>
      <c r="B12" s="69" t="s">
        <v>55</v>
      </c>
      <c r="C12" s="68" t="n">
        <v>133</v>
      </c>
      <c r="D12" s="68" t="n">
        <v>102197.2</v>
      </c>
      <c r="E12" s="68" t="n">
        <v>89</v>
      </c>
      <c r="F12" s="68" t="n">
        <v>70643.8</v>
      </c>
      <c r="G12" s="68" t="n">
        <v>2</v>
      </c>
      <c r="H12" s="68" t="n">
        <v>1524.6</v>
      </c>
      <c r="I12" s="68" t="n">
        <v>13</v>
      </c>
      <c r="J12" s="68" t="n">
        <v>10086</v>
      </c>
      <c r="K12" s="68" t="n">
        <v>28</v>
      </c>
      <c r="L12" s="68" t="n">
        <v>21515.2</v>
      </c>
    </row>
    <row r="13" customFormat="false" ht="15" hidden="false" customHeight="true" outlineLevel="0" collapsed="false">
      <c r="A13" s="64" t="n">
        <v>8</v>
      </c>
      <c r="B13" s="67" t="s">
        <v>56</v>
      </c>
      <c r="C13" s="68" t="n">
        <v>243</v>
      </c>
      <c r="D13" s="68" t="n">
        <v>186721.199999999</v>
      </c>
      <c r="E13" s="68" t="n">
        <v>207</v>
      </c>
      <c r="F13" s="68" t="n">
        <v>167641.799999999</v>
      </c>
      <c r="G13" s="68" t="n">
        <v>16</v>
      </c>
      <c r="H13" s="68" t="n">
        <v>6115.3</v>
      </c>
      <c r="I13" s="68" t="n">
        <v>7</v>
      </c>
      <c r="J13" s="68" t="n">
        <v>5251.6</v>
      </c>
      <c r="K13" s="68" t="n">
        <v>13</v>
      </c>
      <c r="L13" s="68" t="n">
        <v>9989.2</v>
      </c>
    </row>
    <row r="14" customFormat="false" ht="15.75" hidden="false" customHeight="true" outlineLevel="0" collapsed="false">
      <c r="A14" s="64" t="n">
        <v>9</v>
      </c>
      <c r="B14" s="67" t="s">
        <v>57</v>
      </c>
      <c r="C14" s="68" t="n">
        <v>1</v>
      </c>
      <c r="D14" s="68" t="n">
        <v>768.4</v>
      </c>
      <c r="E14" s="68" t="n">
        <v>1</v>
      </c>
      <c r="F14" s="68" t="n">
        <v>768.4</v>
      </c>
      <c r="G14" s="68"/>
      <c r="H14" s="68"/>
      <c r="I14" s="68"/>
      <c r="J14" s="68"/>
      <c r="K14" s="68"/>
      <c r="L14" s="68"/>
    </row>
    <row r="15" customFormat="false" ht="123" hidden="false" customHeight="true" outlineLevel="0" collapsed="false">
      <c r="A15" s="64" t="n">
        <v>10</v>
      </c>
      <c r="B15" s="67" t="s">
        <v>58</v>
      </c>
      <c r="C15" s="68" t="n">
        <v>162</v>
      </c>
      <c r="D15" s="68" t="n">
        <v>68579.6999999998</v>
      </c>
      <c r="E15" s="68" t="n">
        <v>118</v>
      </c>
      <c r="F15" s="68" t="n">
        <v>49237.6999999999</v>
      </c>
      <c r="G15" s="68" t="n">
        <v>6</v>
      </c>
      <c r="H15" s="68" t="n">
        <v>2657.6</v>
      </c>
      <c r="I15" s="68"/>
      <c r="J15" s="68"/>
      <c r="K15" s="68" t="n">
        <v>38</v>
      </c>
      <c r="L15" s="68" t="n">
        <v>18633.7</v>
      </c>
    </row>
    <row r="16" customFormat="false" ht="21" hidden="false" customHeight="true" outlineLevel="0" collapsed="false">
      <c r="A16" s="64" t="n">
        <v>11</v>
      </c>
      <c r="B16" s="69" t="s">
        <v>54</v>
      </c>
      <c r="C16" s="68" t="n">
        <v>11</v>
      </c>
      <c r="D16" s="68" t="n">
        <v>10565.5</v>
      </c>
      <c r="E16" s="68" t="n">
        <v>4</v>
      </c>
      <c r="F16" s="68" t="n">
        <v>3842</v>
      </c>
      <c r="G16" s="68"/>
      <c r="H16" s="68"/>
      <c r="I16" s="68"/>
      <c r="J16" s="68"/>
      <c r="K16" s="68" t="n">
        <v>7</v>
      </c>
      <c r="L16" s="68" t="n">
        <v>6723.5</v>
      </c>
    </row>
    <row r="17" customFormat="false" ht="21" hidden="false" customHeight="true" outlineLevel="0" collapsed="false">
      <c r="A17" s="64" t="n">
        <v>12</v>
      </c>
      <c r="B17" s="69" t="s">
        <v>55</v>
      </c>
      <c r="C17" s="68" t="n">
        <v>151</v>
      </c>
      <c r="D17" s="68" t="n">
        <v>58014.1999999999</v>
      </c>
      <c r="E17" s="68" t="n">
        <v>114</v>
      </c>
      <c r="F17" s="68" t="n">
        <v>45395.7</v>
      </c>
      <c r="G17" s="68" t="n">
        <v>6</v>
      </c>
      <c r="H17" s="68" t="n">
        <v>2657.6</v>
      </c>
      <c r="I17" s="68"/>
      <c r="J17" s="68"/>
      <c r="K17" s="68" t="n">
        <v>31</v>
      </c>
      <c r="L17" s="68" t="n">
        <v>11910.2</v>
      </c>
    </row>
    <row r="18" customFormat="false" ht="21" hidden="false" customHeight="true" outlineLevel="0" collapsed="false">
      <c r="A18" s="64" t="n">
        <v>13</v>
      </c>
      <c r="B18" s="70" t="s">
        <v>59</v>
      </c>
      <c r="C18" s="68" t="n">
        <v>273</v>
      </c>
      <c r="D18" s="68" t="n">
        <v>52443.2999999998</v>
      </c>
      <c r="E18" s="68" t="n">
        <v>86</v>
      </c>
      <c r="F18" s="68" t="n">
        <v>16529.02</v>
      </c>
      <c r="G18" s="68"/>
      <c r="H18" s="68"/>
      <c r="I18" s="68" t="n">
        <v>80</v>
      </c>
      <c r="J18" s="68" t="n">
        <v>15368</v>
      </c>
      <c r="K18" s="68" t="n">
        <v>108</v>
      </c>
      <c r="L18" s="68" t="n">
        <v>20554.7</v>
      </c>
    </row>
    <row r="19" customFormat="false" ht="21" hidden="false" customHeight="true" outlineLevel="0" collapsed="false">
      <c r="A19" s="64" t="n">
        <v>14</v>
      </c>
      <c r="B19" s="70" t="s">
        <v>60</v>
      </c>
      <c r="C19" s="68" t="n">
        <v>3</v>
      </c>
      <c r="D19" s="68" t="n">
        <v>288.15</v>
      </c>
      <c r="E19" s="68" t="n">
        <v>2</v>
      </c>
      <c r="F19" s="68" t="n">
        <v>166.3</v>
      </c>
      <c r="G19" s="68"/>
      <c r="H19" s="68"/>
      <c r="I19" s="68"/>
      <c r="J19" s="68"/>
      <c r="K19" s="68" t="n">
        <v>1</v>
      </c>
      <c r="L19" s="68" t="n">
        <v>96.05</v>
      </c>
    </row>
    <row r="20" customFormat="false" ht="29.25" hidden="false" customHeight="true" outlineLevel="0" collapsed="false">
      <c r="A20" s="64" t="n">
        <v>15</v>
      </c>
      <c r="B20" s="70" t="s">
        <v>61</v>
      </c>
      <c r="C20" s="68" t="n">
        <v>1</v>
      </c>
      <c r="D20" s="68" t="n">
        <v>384.2</v>
      </c>
      <c r="E20" s="68" t="n">
        <v>1</v>
      </c>
      <c r="F20" s="68" t="n">
        <v>384.2</v>
      </c>
      <c r="G20" s="68"/>
      <c r="H20" s="68"/>
      <c r="I20" s="68"/>
      <c r="J20" s="68"/>
      <c r="K20" s="68"/>
      <c r="L20" s="68"/>
    </row>
    <row r="21" customFormat="false" ht="33.75" hidden="false" customHeight="true" outlineLevel="0" collapsed="false">
      <c r="A21" s="64" t="n">
        <v>16</v>
      </c>
      <c r="B21" s="67" t="s">
        <v>62</v>
      </c>
      <c r="C21" s="68" t="n">
        <f aca="false">SUM(C22:C23)</f>
        <v>1</v>
      </c>
      <c r="D21" s="68" t="n">
        <f aca="false">SUM(D22:D23)</f>
        <v>1921</v>
      </c>
      <c r="E21" s="68" t="n">
        <f aca="false">SUM(E22:E23)</f>
        <v>1</v>
      </c>
      <c r="F21" s="68" t="n">
        <f aca="false">SUM(F22:F23)</f>
        <v>768.2</v>
      </c>
      <c r="G21" s="68" t="n">
        <f aca="false">SUM(G22:G23)</f>
        <v>0</v>
      </c>
      <c r="H21" s="68" t="n">
        <f aca="false">SUM(H22:H23)</f>
        <v>0</v>
      </c>
      <c r="I21" s="68" t="n">
        <f aca="false">SUM(I22:I23)</f>
        <v>0</v>
      </c>
      <c r="J21" s="68" t="n">
        <f aca="false">SUM(J22:J23)</f>
        <v>0</v>
      </c>
      <c r="K21" s="68" t="n">
        <f aca="false">SUM(K22:K23)</f>
        <v>0</v>
      </c>
      <c r="L21" s="68" t="n">
        <f aca="false">SUM(L22:L23)</f>
        <v>0</v>
      </c>
    </row>
    <row r="22" customFormat="false" ht="14.25" hidden="false" customHeight="true" outlineLevel="0" collapsed="false">
      <c r="A22" s="64" t="n">
        <v>17</v>
      </c>
      <c r="B22" s="71" t="s">
        <v>63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customFormat="false" ht="23.25" hidden="false" customHeight="true" outlineLevel="0" collapsed="false">
      <c r="A23" s="64" t="n">
        <v>18</v>
      </c>
      <c r="B23" s="71" t="s">
        <v>64</v>
      </c>
      <c r="C23" s="68" t="n">
        <v>1</v>
      </c>
      <c r="D23" s="68" t="n">
        <v>1921</v>
      </c>
      <c r="E23" s="68" t="n">
        <v>1</v>
      </c>
      <c r="F23" s="68" t="n">
        <v>768.2</v>
      </c>
      <c r="G23" s="68"/>
      <c r="H23" s="68"/>
      <c r="I23" s="68"/>
      <c r="J23" s="68"/>
      <c r="K23" s="68"/>
      <c r="L23" s="68"/>
    </row>
    <row r="24" customFormat="false" ht="46.5" hidden="false" customHeight="true" outlineLevel="0" collapsed="false">
      <c r="A24" s="64" t="n">
        <v>19</v>
      </c>
      <c r="B24" s="67" t="s">
        <v>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customFormat="false" ht="31.5" hidden="false" customHeight="true" outlineLevel="0" collapsed="false">
      <c r="A25" s="64" t="n">
        <v>20</v>
      </c>
      <c r="B25" s="67" t="s">
        <v>66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customFormat="false" ht="20.25" hidden="false" customHeight="true" outlineLevel="0" collapsed="false">
      <c r="A26" s="64" t="n">
        <v>21</v>
      </c>
      <c r="B26" s="69" t="s">
        <v>54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customFormat="false" ht="20.25" hidden="false" customHeight="true" outlineLevel="0" collapsed="false">
      <c r="A27" s="64" t="n">
        <v>22</v>
      </c>
      <c r="B27" s="69" t="s">
        <v>55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customFormat="false" ht="15" hidden="false" customHeight="false" outlineLevel="0" collapsed="false">
      <c r="A28" s="64" t="n">
        <v>23</v>
      </c>
      <c r="B28" s="65" t="s">
        <v>67</v>
      </c>
      <c r="C28" s="66" t="n">
        <f aca="false">SUM(C29:C38)</f>
        <v>0</v>
      </c>
      <c r="D28" s="66" t="n">
        <f aca="false">SUM(D29:D38)</f>
        <v>0</v>
      </c>
      <c r="E28" s="66" t="n">
        <f aca="false">SUM(E29:E38)</f>
        <v>0</v>
      </c>
      <c r="F28" s="66" t="n">
        <f aca="false">SUM(F29:F38)</f>
        <v>0</v>
      </c>
      <c r="G28" s="66" t="n">
        <f aca="false">SUM(G29:G38)</f>
        <v>0</v>
      </c>
      <c r="H28" s="66" t="n">
        <f aca="false">SUM(H29:H38)</f>
        <v>0</v>
      </c>
      <c r="I28" s="66" t="n">
        <f aca="false">SUM(I29:I38)</f>
        <v>0</v>
      </c>
      <c r="J28" s="66" t="n">
        <f aca="false">SUM(J29:J38)</f>
        <v>0</v>
      </c>
      <c r="K28" s="66" t="n">
        <f aca="false">SUM(K29:K38)</f>
        <v>0</v>
      </c>
      <c r="L28" s="66" t="n">
        <f aca="false">SUM(L29:L38)</f>
        <v>0</v>
      </c>
    </row>
    <row r="29" customFormat="false" ht="15.75" hidden="false" customHeight="true" outlineLevel="0" collapsed="false">
      <c r="A29" s="64" t="n">
        <v>24</v>
      </c>
      <c r="B29" s="67" t="s">
        <v>68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customFormat="false" ht="15" hidden="false" customHeight="false" outlineLevel="0" collapsed="false">
      <c r="A30" s="64" t="n">
        <v>25</v>
      </c>
      <c r="B30" s="67" t="s">
        <v>63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customFormat="false" ht="15" hidden="false" customHeight="false" outlineLevel="0" collapsed="false">
      <c r="A31" s="64" t="n">
        <v>26</v>
      </c>
      <c r="B31" s="67" t="s">
        <v>59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customFormat="false" ht="15" hidden="false" customHeight="false" outlineLevel="0" collapsed="false">
      <c r="A32" s="64" t="n">
        <v>27</v>
      </c>
      <c r="B32" s="67" t="s">
        <v>60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customFormat="false" ht="75" hidden="false" customHeight="false" outlineLevel="0" collapsed="false">
      <c r="A33" s="64" t="n">
        <v>28</v>
      </c>
      <c r="B33" s="67" t="s">
        <v>69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customFormat="false" ht="45" hidden="false" customHeight="false" outlineLevel="0" collapsed="false">
      <c r="A34" s="64" t="n">
        <v>29</v>
      </c>
      <c r="B34" s="67" t="s">
        <v>70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customFormat="false" ht="30" hidden="false" customHeight="false" outlineLevel="0" collapsed="false">
      <c r="A35" s="64" t="n">
        <v>30</v>
      </c>
      <c r="B35" s="67" t="s">
        <v>71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customFormat="false" ht="30" hidden="false" customHeight="false" outlineLevel="0" collapsed="false">
      <c r="A36" s="64" t="n">
        <v>31</v>
      </c>
      <c r="B36" s="67" t="s">
        <v>72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customFormat="false" ht="15" hidden="false" customHeight="false" outlineLevel="0" collapsed="false">
      <c r="A37" s="64" t="n">
        <v>32</v>
      </c>
      <c r="B37" s="67" t="s">
        <v>73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customFormat="false" ht="105" hidden="false" customHeight="false" outlineLevel="0" collapsed="false">
      <c r="A38" s="64" t="n">
        <v>33</v>
      </c>
      <c r="B38" s="67" t="s">
        <v>74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customFormat="false" ht="31.5" hidden="false" customHeight="true" outlineLevel="0" collapsed="false">
      <c r="A39" s="64" t="n">
        <v>34</v>
      </c>
      <c r="B39" s="65" t="s">
        <v>75</v>
      </c>
      <c r="C39" s="66" t="n">
        <f aca="false">SUM(C40,C47,C48,C49)</f>
        <v>2</v>
      </c>
      <c r="D39" s="66" t="n">
        <f aca="false">SUM(D40,D47,D48,D49)</f>
        <v>1536.8</v>
      </c>
      <c r="E39" s="66" t="n">
        <f aca="false">SUM(E40,E47,E48,E49)</f>
        <v>1</v>
      </c>
      <c r="F39" s="66" t="n">
        <f aca="false">SUM(F40,F47,F48,F49)</f>
        <v>768.4</v>
      </c>
      <c r="G39" s="66" t="n">
        <f aca="false">SUM(G40,G47,G48,G49)</f>
        <v>0</v>
      </c>
      <c r="H39" s="66" t="n">
        <f aca="false">SUM(H40,H47,H48,H49)</f>
        <v>0</v>
      </c>
      <c r="I39" s="66" t="n">
        <f aca="false">SUM(I40,I47,I48,I49)</f>
        <v>0</v>
      </c>
      <c r="J39" s="66" t="n">
        <f aca="false">SUM(J40,J47,J48,J49)</f>
        <v>0</v>
      </c>
      <c r="K39" s="66" t="n">
        <f aca="false">SUM(K40,K47,K48,K49)</f>
        <v>1</v>
      </c>
      <c r="L39" s="66" t="n">
        <f aca="false">SUM(L40,L47,L48,L49)</f>
        <v>768.4</v>
      </c>
    </row>
    <row r="40" customFormat="false" ht="24" hidden="false" customHeight="true" outlineLevel="0" collapsed="false">
      <c r="A40" s="64" t="n">
        <v>35</v>
      </c>
      <c r="B40" s="67" t="s">
        <v>76</v>
      </c>
      <c r="C40" s="68" t="n">
        <f aca="false">SUM(C41,C44)</f>
        <v>2</v>
      </c>
      <c r="D40" s="68" t="n">
        <f aca="false">SUM(D41,D44)</f>
        <v>1536.8</v>
      </c>
      <c r="E40" s="68" t="n">
        <f aca="false">SUM(E41,E44)</f>
        <v>1</v>
      </c>
      <c r="F40" s="68" t="n">
        <f aca="false">SUM(F41,F44)</f>
        <v>768.4</v>
      </c>
      <c r="G40" s="68" t="n">
        <f aca="false">SUM(G41,G44)</f>
        <v>0</v>
      </c>
      <c r="H40" s="68" t="n">
        <f aca="false">SUM(H41,H44)</f>
        <v>0</v>
      </c>
      <c r="I40" s="68" t="n">
        <f aca="false">SUM(I41,I44)</f>
        <v>0</v>
      </c>
      <c r="J40" s="68" t="n">
        <f aca="false">SUM(J41,J44)</f>
        <v>0</v>
      </c>
      <c r="K40" s="68" t="n">
        <f aca="false">SUM(K41,K44)</f>
        <v>1</v>
      </c>
      <c r="L40" s="68" t="n">
        <f aca="false">SUM(L41,L44)</f>
        <v>768.4</v>
      </c>
    </row>
    <row r="41" customFormat="false" ht="19.5" hidden="false" customHeight="true" outlineLevel="0" collapsed="false">
      <c r="A41" s="64" t="n">
        <v>36</v>
      </c>
      <c r="B41" s="67" t="s">
        <v>77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customFormat="false" ht="16.5" hidden="false" customHeight="true" outlineLevel="0" collapsed="false">
      <c r="A42" s="64" t="n">
        <v>37</v>
      </c>
      <c r="B42" s="69" t="s">
        <v>78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customFormat="false" ht="16.5" hidden="false" customHeight="true" outlineLevel="0" collapsed="false">
      <c r="A43" s="64" t="n">
        <v>38</v>
      </c>
      <c r="B43" s="69" t="s">
        <v>52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customFormat="false" ht="21" hidden="false" customHeight="true" outlineLevel="0" collapsed="false">
      <c r="A44" s="64" t="n">
        <v>39</v>
      </c>
      <c r="B44" s="67" t="s">
        <v>79</v>
      </c>
      <c r="C44" s="68" t="n">
        <v>2</v>
      </c>
      <c r="D44" s="68" t="n">
        <v>1536.8</v>
      </c>
      <c r="E44" s="68" t="n">
        <v>1</v>
      </c>
      <c r="F44" s="68" t="n">
        <v>768.4</v>
      </c>
      <c r="G44" s="68"/>
      <c r="H44" s="68"/>
      <c r="I44" s="68"/>
      <c r="J44" s="68"/>
      <c r="K44" s="68" t="n">
        <v>1</v>
      </c>
      <c r="L44" s="68" t="n">
        <v>768.4</v>
      </c>
    </row>
    <row r="45" customFormat="false" ht="30" hidden="false" customHeight="true" outlineLevel="0" collapsed="false">
      <c r="A45" s="64" t="n">
        <v>40</v>
      </c>
      <c r="B45" s="69" t="s">
        <v>80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customFormat="false" ht="21" hidden="false" customHeight="true" outlineLevel="0" collapsed="false">
      <c r="A46" s="64" t="n">
        <v>41</v>
      </c>
      <c r="B46" s="69" t="s">
        <v>55</v>
      </c>
      <c r="C46" s="68" t="n">
        <v>2</v>
      </c>
      <c r="D46" s="68" t="n">
        <v>1536.8</v>
      </c>
      <c r="E46" s="68" t="n">
        <v>1</v>
      </c>
      <c r="F46" s="68" t="n">
        <v>768.4</v>
      </c>
      <c r="G46" s="68"/>
      <c r="H46" s="68"/>
      <c r="I46" s="68"/>
      <c r="J46" s="68"/>
      <c r="K46" s="68" t="n">
        <v>1</v>
      </c>
      <c r="L46" s="68" t="n">
        <v>768.4</v>
      </c>
    </row>
    <row r="47" customFormat="false" ht="45" hidden="false" customHeight="true" outlineLevel="0" collapsed="false">
      <c r="A47" s="64" t="n">
        <v>42</v>
      </c>
      <c r="B47" s="67" t="s">
        <v>81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customFormat="false" ht="30" hidden="false" customHeight="true" outlineLevel="0" collapsed="false">
      <c r="A48" s="64" t="n">
        <v>43</v>
      </c>
      <c r="B48" s="72" t="s">
        <v>82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customFormat="false" ht="51" hidden="false" customHeight="true" outlineLevel="0" collapsed="false">
      <c r="A49" s="64" t="n">
        <v>44</v>
      </c>
      <c r="B49" s="67" t="s">
        <v>83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customFormat="false" ht="21.75" hidden="false" customHeight="true" outlineLevel="0" collapsed="false">
      <c r="A50" s="64" t="n">
        <v>45</v>
      </c>
      <c r="B50" s="65" t="s">
        <v>84</v>
      </c>
      <c r="C50" s="66" t="n">
        <f aca="false">SUM(C51:C54)</f>
        <v>89</v>
      </c>
      <c r="D50" s="66" t="n">
        <f aca="false">SUM(D51:D54)</f>
        <v>1233.17</v>
      </c>
      <c r="E50" s="66" t="n">
        <f aca="false">SUM(E51:E54)</f>
        <v>89</v>
      </c>
      <c r="F50" s="66" t="n">
        <f aca="false">SUM(F51:F54)</f>
        <v>1296.86</v>
      </c>
      <c r="G50" s="66" t="n">
        <f aca="false">SUM(G51:G54)</f>
        <v>0</v>
      </c>
      <c r="H50" s="66" t="n">
        <f aca="false">SUM(H51:H54)</f>
        <v>0</v>
      </c>
      <c r="I50" s="66" t="n">
        <f aca="false">SUM(I51:I54)</f>
        <v>2</v>
      </c>
      <c r="J50" s="66" t="n">
        <f aca="false">SUM(J51:J54)</f>
        <v>11.52</v>
      </c>
      <c r="K50" s="66" t="n">
        <f aca="false">SUM(K51:K54)</f>
        <v>0</v>
      </c>
      <c r="L50" s="66" t="n">
        <f aca="false">SUM(L51:L54)</f>
        <v>0</v>
      </c>
    </row>
    <row r="51" customFormat="false" ht="18.75" hidden="false" customHeight="true" outlineLevel="0" collapsed="false">
      <c r="A51" s="64" t="n">
        <v>46</v>
      </c>
      <c r="B51" s="67" t="s">
        <v>85</v>
      </c>
      <c r="C51" s="68" t="n">
        <v>82</v>
      </c>
      <c r="D51" s="68" t="n">
        <v>875.859999999999</v>
      </c>
      <c r="E51" s="68" t="n">
        <v>82</v>
      </c>
      <c r="F51" s="68" t="n">
        <v>939.589999999999</v>
      </c>
      <c r="G51" s="68"/>
      <c r="H51" s="68"/>
      <c r="I51" s="68" t="n">
        <v>2</v>
      </c>
      <c r="J51" s="68" t="n">
        <v>11.52</v>
      </c>
      <c r="K51" s="68"/>
      <c r="L51" s="68"/>
    </row>
    <row r="52" customFormat="false" ht="27" hidden="false" customHeight="true" outlineLevel="0" collapsed="false">
      <c r="A52" s="64" t="n">
        <v>47</v>
      </c>
      <c r="B52" s="67" t="s">
        <v>86</v>
      </c>
      <c r="C52" s="68" t="n">
        <v>6</v>
      </c>
      <c r="D52" s="68" t="n">
        <v>345.78</v>
      </c>
      <c r="E52" s="68" t="n">
        <v>6</v>
      </c>
      <c r="F52" s="68" t="n">
        <v>345.75</v>
      </c>
      <c r="G52" s="68"/>
      <c r="H52" s="68"/>
      <c r="I52" s="68"/>
      <c r="J52" s="68"/>
      <c r="K52" s="68"/>
      <c r="L52" s="68"/>
    </row>
    <row r="53" customFormat="false" ht="76.5" hidden="false" customHeight="true" outlineLevel="0" collapsed="false">
      <c r="A53" s="64" t="n">
        <v>48</v>
      </c>
      <c r="B53" s="67" t="s">
        <v>87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customFormat="false" ht="24" hidden="false" customHeight="true" outlineLevel="0" collapsed="false">
      <c r="A54" s="64" t="n">
        <v>49</v>
      </c>
      <c r="B54" s="67" t="s">
        <v>88</v>
      </c>
      <c r="C54" s="68" t="n">
        <v>1</v>
      </c>
      <c r="D54" s="68" t="n">
        <v>11.53</v>
      </c>
      <c r="E54" s="68" t="n">
        <v>1</v>
      </c>
      <c r="F54" s="68" t="n">
        <v>11.52</v>
      </c>
      <c r="G54" s="68"/>
      <c r="H54" s="68"/>
      <c r="I54" s="68"/>
      <c r="J54" s="68"/>
      <c r="K54" s="68"/>
      <c r="L54" s="68"/>
    </row>
    <row r="55" customFormat="false" ht="28.5" hidden="false" customHeight="true" outlineLevel="0" collapsed="false">
      <c r="A55" s="64" t="n">
        <v>50</v>
      </c>
      <c r="B55" s="65" t="s">
        <v>89</v>
      </c>
      <c r="C55" s="66" t="n">
        <v>611</v>
      </c>
      <c r="D55" s="66" t="n">
        <v>234746.200000002</v>
      </c>
      <c r="E55" s="66" t="n">
        <v>215</v>
      </c>
      <c r="F55" s="66" t="n">
        <v>82955.3999999997</v>
      </c>
      <c r="G55" s="66"/>
      <c r="H55" s="66"/>
      <c r="I55" s="66" t="n">
        <v>595</v>
      </c>
      <c r="J55" s="66" t="n">
        <v>228229.800000002</v>
      </c>
      <c r="K55" s="68" t="n">
        <v>16</v>
      </c>
      <c r="L55" s="66" t="n">
        <v>6531.4</v>
      </c>
    </row>
    <row r="56" customFormat="false" ht="15" hidden="false" customHeight="false" outlineLevel="0" collapsed="false">
      <c r="A56" s="64" t="n">
        <v>51</v>
      </c>
      <c r="B56" s="73" t="s">
        <v>90</v>
      </c>
      <c r="C56" s="66" t="n">
        <f aca="false">SUM(C6,C28,C39,C50,C55)</f>
        <v>2239</v>
      </c>
      <c r="D56" s="66" t="n">
        <f aca="false">SUM(D6,D28,D39,D50,D55)</f>
        <v>1632548.56</v>
      </c>
      <c r="E56" s="66" t="n">
        <f aca="false">SUM(E6,E28,E39,E50,E55)</f>
        <v>1101</v>
      </c>
      <c r="F56" s="66" t="n">
        <f aca="false">SUM(F6,F28,F39,F50,F55)</f>
        <v>912932.149999999</v>
      </c>
      <c r="G56" s="66" t="n">
        <f aca="false">SUM(G6,G28,G39,G50,G55)</f>
        <v>42</v>
      </c>
      <c r="H56" s="66" t="n">
        <f aca="false">SUM(H6,H28,H39,H50,H55)</f>
        <v>40487.16</v>
      </c>
      <c r="I56" s="66" t="n">
        <f aca="false">SUM(I6,I28,I39,I50,I55)</f>
        <v>865</v>
      </c>
      <c r="J56" s="66" t="n">
        <f aca="false">SUM(J6,J28,J39,J50,J55)</f>
        <v>387614.830000002</v>
      </c>
      <c r="K56" s="66" t="n">
        <f aca="false">SUM(K6,K28,K39,K50,K55)</f>
        <v>451</v>
      </c>
      <c r="L56" s="66" t="n">
        <f aca="false">SUM(L6,L28,L39,L50,L55)</f>
        <v>340439.649999999</v>
      </c>
    </row>
    <row r="57" customFormat="false" ht="12" hidden="false" customHeight="false" outlineLevel="0" collapsed="false">
      <c r="C57" s="74"/>
      <c r="D57" s="75"/>
      <c r="E57" s="75"/>
      <c r="F57" s="75"/>
      <c r="G57" s="74"/>
      <c r="H57" s="74"/>
      <c r="I57" s="74"/>
      <c r="J57" s="74"/>
      <c r="K57" s="74"/>
      <c r="L57" s="74"/>
    </row>
    <row r="58" customFormat="false" ht="12.75" hidden="false" customHeight="false" outlineLevel="0" collapsed="false">
      <c r="B58" s="76"/>
      <c r="C58" s="74"/>
      <c r="D58" s="75"/>
      <c r="E58" s="75"/>
      <c r="F58" s="75"/>
      <c r="G58" s="74"/>
      <c r="H58" s="74"/>
      <c r="I58" s="74"/>
      <c r="J58" s="74"/>
      <c r="K58" s="74"/>
      <c r="L58" s="74"/>
    </row>
    <row r="59" customFormat="false" ht="12.75" hidden="false" customHeight="false" outlineLevel="0" collapsed="false">
      <c r="B59" s="76"/>
      <c r="C59" s="74"/>
      <c r="D59" s="75"/>
      <c r="E59" s="75"/>
      <c r="F59" s="75"/>
      <c r="G59" s="74"/>
      <c r="H59" s="74"/>
      <c r="I59" s="74"/>
      <c r="J59" s="74"/>
      <c r="K59" s="74"/>
      <c r="L59" s="74"/>
    </row>
    <row r="60" customFormat="false" ht="12.75" hidden="false" customHeight="false" outlineLevel="0" collapsed="false">
      <c r="B60" s="7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58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&amp;L96787B4B&amp;CФорма № 10, Підрозділ: Новоград-Волинський міськрайонний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E27" activeCellId="0" sqref="E27"/>
    </sheetView>
  </sheetViews>
  <sheetFormatPr defaultRowHeight="12.75" zeroHeight="false" outlineLevelRow="0" outlineLevelCol="0"/>
  <cols>
    <col collapsed="false" customWidth="true" hidden="false" outlineLevel="0" max="1" min="1" style="0" width="4.7"/>
    <col collapsed="false" customWidth="true" hidden="false" outlineLevel="0" max="2" min="2" style="0" width="71.77"/>
    <col collapsed="false" customWidth="true" hidden="false" outlineLevel="0" max="3" min="3" style="0" width="15.4"/>
    <col collapsed="false" customWidth="true" hidden="false" outlineLevel="0" max="4" min="4" style="0" width="17.54"/>
    <col collapsed="false" customWidth="true" hidden="false" outlineLevel="0" max="5" min="5" style="0" width="15.97"/>
    <col collapsed="false" customWidth="true" hidden="false" outlineLevel="0" max="6" min="6" style="0" width="17.12"/>
    <col collapsed="false" customWidth="true" hidden="false" outlineLevel="0" max="1025" min="7" style="0" width="9.05"/>
  </cols>
  <sheetData>
    <row r="1" customFormat="false" ht="18.75" hidden="false" customHeight="true" outlineLevel="0" collapsed="false">
      <c r="A1" s="77"/>
      <c r="B1" s="78" t="s">
        <v>91</v>
      </c>
      <c r="C1" s="78"/>
      <c r="D1" s="78"/>
      <c r="E1" s="77"/>
      <c r="F1" s="77"/>
    </row>
    <row r="2" customFormat="false" ht="12.75" hidden="false" customHeight="false" outlineLevel="0" collapsed="false">
      <c r="A2" s="77"/>
      <c r="B2" s="79"/>
      <c r="C2" s="79"/>
      <c r="D2" s="79"/>
      <c r="E2" s="77"/>
      <c r="F2" s="77"/>
    </row>
    <row r="3" customFormat="false" ht="44.25" hidden="false" customHeight="true" outlineLevel="0" collapsed="false">
      <c r="A3" s="80" t="s">
        <v>35</v>
      </c>
      <c r="B3" s="81" t="s">
        <v>92</v>
      </c>
      <c r="C3" s="81"/>
      <c r="D3" s="81"/>
      <c r="E3" s="82" t="s">
        <v>43</v>
      </c>
      <c r="F3" s="82" t="s">
        <v>46</v>
      </c>
    </row>
    <row r="4" customFormat="false" ht="18" hidden="false" customHeight="true" outlineLevel="0" collapsed="false">
      <c r="A4" s="83" t="n">
        <v>1</v>
      </c>
      <c r="B4" s="84" t="s">
        <v>93</v>
      </c>
      <c r="C4" s="84"/>
      <c r="D4" s="84"/>
      <c r="E4" s="85" t="n">
        <f aca="false">SUM(E5:E25)</f>
        <v>445</v>
      </c>
      <c r="F4" s="85" t="n">
        <f aca="false">SUM(F5:F25)</f>
        <v>335445.05</v>
      </c>
    </row>
    <row r="5" customFormat="false" ht="20.25" hidden="false" customHeight="true" outlineLevel="0" collapsed="false">
      <c r="A5" s="83" t="n">
        <v>2</v>
      </c>
      <c r="B5" s="86" t="s">
        <v>94</v>
      </c>
      <c r="C5" s="86"/>
      <c r="D5" s="86"/>
      <c r="E5" s="87" t="n">
        <v>74</v>
      </c>
      <c r="F5" s="88" t="n">
        <v>34962.2</v>
      </c>
    </row>
    <row r="6" customFormat="false" ht="28.5" hidden="false" customHeight="true" outlineLevel="0" collapsed="false">
      <c r="A6" s="83" t="n">
        <v>3</v>
      </c>
      <c r="B6" s="86" t="s">
        <v>95</v>
      </c>
      <c r="C6" s="86"/>
      <c r="D6" s="86"/>
      <c r="E6" s="87" t="n">
        <v>1</v>
      </c>
      <c r="F6" s="88" t="n">
        <v>768.4</v>
      </c>
    </row>
    <row r="7" customFormat="false" ht="40.5" hidden="false" customHeight="true" outlineLevel="0" collapsed="false">
      <c r="A7" s="83" t="n">
        <v>4</v>
      </c>
      <c r="B7" s="86" t="s">
        <v>96</v>
      </c>
      <c r="C7" s="86"/>
      <c r="D7" s="86"/>
      <c r="E7" s="87" t="n">
        <v>257</v>
      </c>
      <c r="F7" s="88" t="n">
        <v>157329.9</v>
      </c>
    </row>
    <row r="8" customFormat="false" ht="41.25" hidden="false" customHeight="true" outlineLevel="0" collapsed="false">
      <c r="A8" s="83" t="n">
        <v>5</v>
      </c>
      <c r="B8" s="86" t="s">
        <v>97</v>
      </c>
      <c r="C8" s="86"/>
      <c r="D8" s="86"/>
      <c r="E8" s="87"/>
      <c r="F8" s="88"/>
    </row>
    <row r="9" customFormat="false" ht="30.75" hidden="false" customHeight="true" outlineLevel="0" collapsed="false">
      <c r="A9" s="83" t="n">
        <v>6</v>
      </c>
      <c r="B9" s="86" t="s">
        <v>98</v>
      </c>
      <c r="C9" s="86"/>
      <c r="D9" s="86"/>
      <c r="E9" s="87"/>
      <c r="F9" s="88"/>
    </row>
    <row r="10" customFormat="false" ht="18" hidden="false" customHeight="true" outlineLevel="0" collapsed="false">
      <c r="A10" s="83" t="n">
        <v>7</v>
      </c>
      <c r="B10" s="86" t="s">
        <v>99</v>
      </c>
      <c r="C10" s="86"/>
      <c r="D10" s="86"/>
      <c r="E10" s="87" t="n">
        <v>1</v>
      </c>
      <c r="F10" s="88" t="n">
        <v>1921</v>
      </c>
    </row>
    <row r="11" customFormat="false" ht="18.75" hidden="false" customHeight="true" outlineLevel="0" collapsed="false">
      <c r="A11" s="83" t="n">
        <v>8</v>
      </c>
      <c r="B11" s="86" t="s">
        <v>100</v>
      </c>
      <c r="C11" s="86"/>
      <c r="D11" s="86"/>
      <c r="E11" s="87" t="n">
        <v>8</v>
      </c>
      <c r="F11" s="88" t="n">
        <v>14983.8</v>
      </c>
    </row>
    <row r="12" customFormat="false" ht="29.25" hidden="false" customHeight="true" outlineLevel="0" collapsed="false">
      <c r="A12" s="83" t="n">
        <v>9</v>
      </c>
      <c r="B12" s="86" t="s">
        <v>101</v>
      </c>
      <c r="C12" s="86"/>
      <c r="D12" s="86"/>
      <c r="E12" s="87"/>
      <c r="F12" s="88"/>
    </row>
    <row r="13" customFormat="false" ht="20.25" hidden="false" customHeight="true" outlineLevel="0" collapsed="false">
      <c r="A13" s="83" t="n">
        <v>10</v>
      </c>
      <c r="B13" s="86" t="s">
        <v>102</v>
      </c>
      <c r="C13" s="86"/>
      <c r="D13" s="86"/>
      <c r="E13" s="87" t="n">
        <v>40</v>
      </c>
      <c r="F13" s="88" t="n">
        <v>24243.05</v>
      </c>
    </row>
    <row r="14" customFormat="false" ht="21" hidden="false" customHeight="true" outlineLevel="0" collapsed="false">
      <c r="A14" s="83" t="n">
        <v>11</v>
      </c>
      <c r="B14" s="86" t="s">
        <v>103</v>
      </c>
      <c r="C14" s="86"/>
      <c r="D14" s="86"/>
      <c r="E14" s="87" t="n">
        <v>5</v>
      </c>
      <c r="F14" s="88" t="n">
        <v>3073.6</v>
      </c>
    </row>
    <row r="15" customFormat="false" ht="20.25" hidden="false" customHeight="true" outlineLevel="0" collapsed="false">
      <c r="A15" s="83" t="n">
        <v>12</v>
      </c>
      <c r="B15" s="86" t="s">
        <v>104</v>
      </c>
      <c r="C15" s="86"/>
      <c r="D15" s="86"/>
      <c r="E15" s="87"/>
      <c r="F15" s="88"/>
    </row>
    <row r="16" customFormat="false" ht="30" hidden="false" customHeight="true" outlineLevel="0" collapsed="false">
      <c r="A16" s="83" t="n">
        <v>13</v>
      </c>
      <c r="B16" s="86" t="s">
        <v>105</v>
      </c>
      <c r="C16" s="86"/>
      <c r="D16" s="86"/>
      <c r="E16" s="87"/>
      <c r="F16" s="88"/>
    </row>
    <row r="17" customFormat="false" ht="20.25" hidden="false" customHeight="true" outlineLevel="0" collapsed="false">
      <c r="A17" s="83" t="n">
        <v>14</v>
      </c>
      <c r="B17" s="86" t="s">
        <v>106</v>
      </c>
      <c r="C17" s="86"/>
      <c r="D17" s="86"/>
      <c r="E17" s="87" t="n">
        <v>24</v>
      </c>
      <c r="F17" s="88" t="n">
        <v>15752.2</v>
      </c>
    </row>
    <row r="18" customFormat="false" ht="27" hidden="false" customHeight="true" outlineLevel="0" collapsed="false">
      <c r="A18" s="83" t="n">
        <v>15</v>
      </c>
      <c r="B18" s="86" t="s">
        <v>107</v>
      </c>
      <c r="C18" s="86"/>
      <c r="D18" s="86"/>
      <c r="E18" s="87"/>
      <c r="F18" s="88"/>
    </row>
    <row r="19" customFormat="false" ht="54.75" hidden="false" customHeight="true" outlineLevel="0" collapsed="false">
      <c r="A19" s="83" t="n">
        <v>16</v>
      </c>
      <c r="B19" s="86" t="s">
        <v>108</v>
      </c>
      <c r="C19" s="86"/>
      <c r="D19" s="86"/>
      <c r="E19" s="87" t="n">
        <v>1</v>
      </c>
      <c r="F19" s="88" t="n">
        <v>768.4</v>
      </c>
    </row>
    <row r="20" customFormat="false" ht="21" hidden="false" customHeight="true" outlineLevel="0" collapsed="false">
      <c r="A20" s="83" t="n">
        <v>17</v>
      </c>
      <c r="B20" s="86" t="s">
        <v>109</v>
      </c>
      <c r="C20" s="86"/>
      <c r="D20" s="86"/>
      <c r="E20" s="87" t="n">
        <v>7</v>
      </c>
      <c r="F20" s="88" t="n">
        <v>6723.5</v>
      </c>
    </row>
    <row r="21" customFormat="false" ht="30" hidden="false" customHeight="true" outlineLevel="0" collapsed="false">
      <c r="A21" s="83" t="n">
        <v>18</v>
      </c>
      <c r="B21" s="86" t="s">
        <v>110</v>
      </c>
      <c r="C21" s="86"/>
      <c r="D21" s="86"/>
      <c r="E21" s="87"/>
      <c r="F21" s="88"/>
    </row>
    <row r="22" customFormat="false" ht="57" hidden="false" customHeight="true" outlineLevel="0" collapsed="false">
      <c r="A22" s="83" t="n">
        <v>19</v>
      </c>
      <c r="B22" s="86" t="s">
        <v>111</v>
      </c>
      <c r="C22" s="86"/>
      <c r="D22" s="86"/>
      <c r="E22" s="87"/>
      <c r="F22" s="88"/>
    </row>
    <row r="23" customFormat="false" ht="68.25" hidden="false" customHeight="true" outlineLevel="0" collapsed="false">
      <c r="A23" s="83" t="n">
        <v>20</v>
      </c>
      <c r="B23" s="86" t="s">
        <v>112</v>
      </c>
      <c r="C23" s="86"/>
      <c r="D23" s="86"/>
      <c r="E23" s="87" t="n">
        <v>17</v>
      </c>
      <c r="F23" s="88" t="n">
        <v>6531.4</v>
      </c>
    </row>
    <row r="24" customFormat="false" ht="54.75" hidden="false" customHeight="true" outlineLevel="0" collapsed="false">
      <c r="A24" s="83" t="n">
        <v>21</v>
      </c>
      <c r="B24" s="86" t="s">
        <v>113</v>
      </c>
      <c r="C24" s="86"/>
      <c r="D24" s="86"/>
      <c r="E24" s="87" t="n">
        <v>10</v>
      </c>
      <c r="F24" s="88" t="n">
        <v>68387.6</v>
      </c>
    </row>
    <row r="25" customFormat="false" ht="54.75" hidden="false" customHeight="true" outlineLevel="0" collapsed="false">
      <c r="A25" s="83" t="n">
        <v>22</v>
      </c>
      <c r="B25" s="86" t="s">
        <v>114</v>
      </c>
      <c r="C25" s="86"/>
      <c r="D25" s="86"/>
      <c r="E25" s="87"/>
      <c r="F25" s="88"/>
    </row>
    <row r="26" customFormat="false" ht="12.75" hidden="false" customHeight="false" outlineLevel="0" collapsed="false">
      <c r="A26" s="89"/>
      <c r="B26" s="89"/>
      <c r="C26" s="89"/>
      <c r="D26" s="89"/>
      <c r="E26" s="89"/>
      <c r="F26" s="89"/>
    </row>
    <row r="27" customFormat="false" ht="16.5" hidden="false" customHeight="true" outlineLevel="0" collapsed="false">
      <c r="A27" s="90"/>
      <c r="B27" s="91" t="s">
        <v>115</v>
      </c>
      <c r="C27" s="92"/>
      <c r="D27" s="93"/>
      <c r="E27" s="94" t="s">
        <v>116</v>
      </c>
      <c r="F27" s="94"/>
      <c r="I27" s="95"/>
      <c r="J27" s="95"/>
      <c r="K27" s="95"/>
    </row>
    <row r="28" customFormat="false" ht="15.75" hidden="false" customHeight="false" outlineLevel="0" collapsed="false">
      <c r="A28" s="96"/>
      <c r="B28" s="97"/>
      <c r="C28" s="98" t="s">
        <v>117</v>
      </c>
      <c r="D28" s="99"/>
      <c r="E28" s="98" t="s">
        <v>118</v>
      </c>
      <c r="I28" s="100"/>
      <c r="J28" s="89"/>
      <c r="K28" s="89"/>
    </row>
    <row r="29" customFormat="false" ht="14.25" hidden="false" customHeight="true" outlineLevel="0" collapsed="false">
      <c r="A29" s="101"/>
      <c r="B29" s="102" t="s">
        <v>119</v>
      </c>
      <c r="C29" s="92"/>
      <c r="D29" s="103"/>
      <c r="E29" s="104" t="s">
        <v>120</v>
      </c>
      <c r="F29" s="104"/>
      <c r="I29" s="105"/>
      <c r="J29" s="89"/>
      <c r="K29" s="89"/>
    </row>
    <row r="30" customFormat="false" ht="14.25" hidden="false" customHeight="false" outlineLevel="0" collapsed="false">
      <c r="A30" s="101"/>
      <c r="B30" s="106"/>
      <c r="C30" s="98" t="s">
        <v>117</v>
      </c>
      <c r="E30" s="98" t="s">
        <v>118</v>
      </c>
      <c r="I30" s="105"/>
      <c r="J30" s="89"/>
      <c r="K30" s="89"/>
    </row>
    <row r="31" customFormat="false" ht="15" hidden="false" customHeight="true" outlineLevel="0" collapsed="false">
      <c r="A31" s="107"/>
      <c r="B31" s="106"/>
      <c r="C31" s="108"/>
      <c r="I31" s="109"/>
      <c r="J31" s="109"/>
      <c r="K31" s="110"/>
    </row>
    <row r="32" customFormat="false" ht="15" hidden="false" customHeight="true" outlineLevel="0" collapsed="false">
      <c r="A32" s="111"/>
      <c r="B32" s="112" t="s">
        <v>121</v>
      </c>
      <c r="C32" s="113" t="s">
        <v>122</v>
      </c>
      <c r="D32" s="113"/>
      <c r="E32" s="114"/>
      <c r="I32" s="115"/>
      <c r="J32" s="109"/>
      <c r="K32" s="110"/>
    </row>
    <row r="33" customFormat="false" ht="15" hidden="false" customHeight="true" outlineLevel="0" collapsed="false">
      <c r="A33" s="111"/>
      <c r="B33" s="116" t="s">
        <v>123</v>
      </c>
      <c r="C33" s="117" t="s">
        <v>124</v>
      </c>
      <c r="D33" s="117"/>
      <c r="E33" s="118"/>
      <c r="I33" s="119"/>
      <c r="J33" s="119"/>
      <c r="K33" s="119"/>
    </row>
    <row r="34" customFormat="false" ht="15.75" hidden="false" customHeight="true" outlineLevel="0" collapsed="false">
      <c r="A34" s="120"/>
      <c r="B34" s="121" t="s">
        <v>125</v>
      </c>
      <c r="C34" s="117" t="s">
        <v>126</v>
      </c>
      <c r="D34" s="117"/>
      <c r="F34" s="122" t="s">
        <v>127</v>
      </c>
      <c r="I34" s="109"/>
      <c r="J34" s="109"/>
      <c r="K34" s="110"/>
    </row>
    <row r="35" customFormat="false" ht="12.75" hidden="false" customHeight="false" outlineLevel="0" collapsed="false">
      <c r="A35" s="120"/>
      <c r="B35" s="123"/>
      <c r="C35" s="123"/>
      <c r="D35" s="123"/>
      <c r="E35" s="124"/>
      <c r="F35" s="124"/>
      <c r="G35" s="125"/>
      <c r="H35" s="126"/>
      <c r="I35" s="109"/>
      <c r="J35" s="109"/>
      <c r="K35" s="110"/>
    </row>
    <row r="36" customFormat="false" ht="12.75" hidden="false" customHeight="false" outlineLevel="0" collapsed="false">
      <c r="A36" s="107"/>
      <c r="B36" s="127"/>
      <c r="C36" s="127"/>
      <c r="D36" s="127"/>
      <c r="E36" s="107"/>
      <c r="F36" s="107"/>
      <c r="G36" s="89"/>
      <c r="H36" s="89"/>
      <c r="I36" s="89"/>
      <c r="J36" s="89"/>
      <c r="K36" s="8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315277777777778" right="0.511805555555555" top="0.551388888888889" bottom="0.8875" header="0.511805555555555" footer="0.315277777777778"/>
  <pageSetup paperSize="9" scale="100" firstPageNumber="4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&amp;L96787B4B&amp;CФорма № 10, Підрозділ: Новоград-Волинський міськрайонний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2015-09-09T13:27:37Z</dcterms:created>
  <dc:creator>ДП "ІСС"</dc:creator>
  <dc:description/>
  <dc:language>uk-UA</dc:language>
  <cp:lastModifiedBy/>
  <cp:lastPrinted>2018-03-15T17:08:04Z</cp:lastPrinted>
  <dcterms:modified xsi:type="dcterms:W3CDTF">2019-10-11T08:53:45Z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10_00285_3.2019</vt:lpwstr>
  </property>
  <property fmtid="{D5CDD505-2E9C-101B-9397-08002B2CF9AE}" pid="3" name="?????? ??">
    <vt:lpwstr>3.24.0.2236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96787B4B</vt:lpwstr>
  </property>
  <property fmtid="{D5CDD505-2E9C-101B-9397-08002B2CF9AE}" pid="6" name="?.???? ???????">
    <vt:lpwstr>82B2914C</vt:lpwstr>
  </property>
  <property fmtid="{D5CDD505-2E9C-101B-9397-08002B2CF9AE}" pid="7" name="?????? ???????">
    <vt:lpwstr>30.09.2019</vt:lpwstr>
  </property>
  <property fmtid="{D5CDD505-2E9C-101B-9397-08002B2CF9AE}" pid="8" name="??????">
    <vt:lpwstr>за дев'ять місяців 2019 року</vt:lpwstr>
  </property>
  <property fmtid="{D5CDD505-2E9C-101B-9397-08002B2CF9AE}" pid="9" name="??????? ???????">
    <vt:lpwstr>01.01.2019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