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<sst xmlns="http://schemas.openxmlformats.org/spreadsheetml/2006/main" count="474" uniqueCount="409">
  <si>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</si>
  <si>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</si>
  <si>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</si>
  <si>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</si>
  <si>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</si>
  <si>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</si>
  <si>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</si>
  <si>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</si>
  <si>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</si>
  <si>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</si>
  <si>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</si>
  <si>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</si>
  <si>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</si>
  <si>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</si>
  <si>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</si>
  <si>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</si>
  <si>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</si>
  <si>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</si>
  <si>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</si>
  <si>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</si>
  <si>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</si>
  <si>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</si>
  <si>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</si>
  <si>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</si>
  <si>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</si>
  <si>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</si>
  <si>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</si>
  <si>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</si>
  <si>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</si>
  <si>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</si>
  <si>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</si>
  <si>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</si>
  <si>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</si>
  <si>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</si>
  <si>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</si>
  <si>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</si>
  <si>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</si>
  <si>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</si>
  <si>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</si>
  <si>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</si>
  <si>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</si>
  <si>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</si>
  <si>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</si>
  <si>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</si>
  <si>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</si>
  <si>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</si>
  <si>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</si>
  <si>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</si>
  <si>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</si>
  <si>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</si>
  <si>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</si>
  <si>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</si>
  <si>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</si>
  <si>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</si>
  <si>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</si>
  <si>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</si>
  <si>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</si>
  <si>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</si>
  <si>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</si>
  <si>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</si>
  <si>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</si>
  <si>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</si>
  <si>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</si>
  <si>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</si>
  <si>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</si>
  <si>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</si>
  <si>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</si>
  <si>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</si>
  <si>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</si>
  <si>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</si>
  <si>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</si>
  <si>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</si>
  <si>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</si>
  <si>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</si>
  <si>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</si>
  <si>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</si>
  <si>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</si>
  <si>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</si>
  <si>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</si>
  <si>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</si>
  <si>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</si>
  <si>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</si>
  <si>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</si>
  <si>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</si>
  <si>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</si>
  <si>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</si>
  <si>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</si>
  <si>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</si>
  <si>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</si>
  <si>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</si>
  <si>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</si>
  <si>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</si>
  <si>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</si>
  <si>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</si>
  <si>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</si>
  <si>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</si>
  <si>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</si>
  <si>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</si>
  <si>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</si>
  <si>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</si>
  <si>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</si>
  <si>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</si>
  <si>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</si>
  <si>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</si>
  <si>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</si>
  <si>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</si>
  <si>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</si>
  <si>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</si>
  <si>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</si>
  <si>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</si>
  <si>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</si>
  <si>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</si>
  <si>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</si>
  <si>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</si>
  <si>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</si>
  <si>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</si>
  <si>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</si>
  <si>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</si>
  <si>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</si>
  <si>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</si>
  <si>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</si>
  <si>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</si>
  <si>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</si>
  <si>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</si>
  <si>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</si>
  <si>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</si>
  <si>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</si>
  <si>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</si>
  <si>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</si>
  <si>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</si>
  <si>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</si>
  <si>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</si>
  <si>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</si>
  <si>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</si>
  <si>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</si>
  <si>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</si>
  <si>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</si>
  <si>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</si>
  <si>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</si>
  <si>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</si>
  <si>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</si>
  <si>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</si>
  <si>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</si>
  <si>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</si>
  <si>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</si>
  <si>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</si>
  <si>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</si>
  <si>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</si>
  <si>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</si>
  <si>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</si>
  <si>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</si>
  <si>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</si>
  <si>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</si>
  <si>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</si>
  <si>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</si>
  <si>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</si>
  <si>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</si>
  <si>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</si>
  <si>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</si>
  <si>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</si>
  <si>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</si>
  <si>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</si>
  <si>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</si>
  <si>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</si>
  <si>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</si>
  <si>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</si>
  <si>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</si>
  <si>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</si>
  <si>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</si>
  <si>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</si>
  <si>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</si>
  <si>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</si>
  <si>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</si>
  <si>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</si>
  <si>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</si>
  <si>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</si>
  <si>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</si>
  <si>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</si>
  <si>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</si>
  <si>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</si>
  <si>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</si>
  <si>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</si>
  <si>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</si>
  <si>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</si>
  <si>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</si>
  <si>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</si>
  <si>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</si>
  <si>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</si>
  <si>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</si>
  <si>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</si>
  <si>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</si>
  <si>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</si>
  <si>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</si>
  <si>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</si>
  <si>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</si>
  <si>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</si>
  <si>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</si>
  <si>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</si>
  <si>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</si>
  <si>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</si>
  <si>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</si>
  <si>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</si>
  <si>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</si>
  <si>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</si>
  <si>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</si>
  <si>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</si>
  <si>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</si>
  <si>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</si>
  <si>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</si>
  <si>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</si>
  <si>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</si>
  <si>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</si>
  <si>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</si>
  <si>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</si>
  <si>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</si>
  <si>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</si>
  <si>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</si>
  <si>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</si>
  <si>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</si>
  <si>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</si>
  <si>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</si>
  <si>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</si>
  <si>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</si>
  <si>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</si>
  <si>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</si>
  <si>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</si>
  <si>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</si>
  <si>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</si>
  <si>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</si>
  <si>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</si>
  <si>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</si>
  <si>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</si>
  <si>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</si>
  <si>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</si>
  <si>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</si>
  <si>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</si>
  <si>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</si>
  <si>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</si>
  <si>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</si>
  <si>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</si>
  <si>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</si>
  <si>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</si>
  <si>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</si>
  <si>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</si>
  <si>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</si>
  <si>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</si>
  <si>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</si>
  <si>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</si>
  <si>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</si>
  <si>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</si>
  <si>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</si>
  <si>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</si>
  <si>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</si>
  <si>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</si>
  <si>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</si>
  <si>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</si>
  <si>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</si>
  <si>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</si>
  <si>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</si>
  <si>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</si>
  <si>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</si>
  <si>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</si>
  <si>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</si>
  <si>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</si>
  <si>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</si>
  <si>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</si>
  <si>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</si>
  <si>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</si>
  <si>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</si>
  <si>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</si>
  <si>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</si>
  <si>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</si>
  <si>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</si>
  <si>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</si>
  <si>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</si>
  <si>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</si>
  <si>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</si>
  <si>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</si>
  <si>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</si>
  <si>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</si>
  <si>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</si>
  <si>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</si>
  <si>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</si>
  <si>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</si>
  <si>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</si>
  <si>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</si>
  <si>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</si>
  <si>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</si>
  <si>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</si>
  <si>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</si>
  <si>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</si>
  <si>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</si>
  <si>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</si>
  <si>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</si>
  <si>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</si>
  <si>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</si>
  <si>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</si>
  <si>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</si>
  <si>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</si>
  <si>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</si>
  <si>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</si>
  <si>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</si>
  <si>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</si>
  <si>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</si>
  <si>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</si>
  <si>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</si>
  <si>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</si>
  <si>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</si>
  <si>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</si>
  <si>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</si>
  <si>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</si>
  <si>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</si>
  <si>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</si>
  <si>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</si>
  <si>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</si>
  <si>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</si>
  <si>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</si>
  <si>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</si>
  <si>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</si>
  <si>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</si>
  <si>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</si>
  <si>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</si>
  <si>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</si>
  <si>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</si>
  <si>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</si>
  <si>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</si>
  <si>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</si>
  <si>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</si>
  <si>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</si>
  <si>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</si>
  <si>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</si>
  <si>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</si>
  <si>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</si>
  <si>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</si>
  <si>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</si>
  <si>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</si>
  <si>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</si>
  <si>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</si>
  <si>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</si>
  <si>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</si>
  <si>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</si>
  <si>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</si>
  <si>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</si>
  <si>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</si>
  <si>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</si>
  <si>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</si>
  <si>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</si>
  <si>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</si>
  <si>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</si>
  <si>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</si>
  <si>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</si>
  <si>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</si>
  <si>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</si>
  <si>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</si>
  <si>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</si>
  <si>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</si>
  <si>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</si>
  <si>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</si>
  <si>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</si>
  <si>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</si>
  <si>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</si>
  <si>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</si>
  <si>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</si>
  <si>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</si>
  <si>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</si>
  <si>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</si>
  <si>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</si>
  <si>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</si>
  <si>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</si>
  <si>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</si>
  <si>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</si>
  <si>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</si>
  <si>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</si>
  <si>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</si>
  <si>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</si>
  <si>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</si>
  <si>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</si>
  <si>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</si>
  <si>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</si>
  <si>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</si>
  <si>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</si>
  <si>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</si>
  <si>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</si>
  <si>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</si>
  <si>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</si>
  <si>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</si>
  <si>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</si>
  <si>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</si>
  <si>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</si>
  <si>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</si>
  <si>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</si>
  <si>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</si>
  <si>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</si>
  <si>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</si>
  <si>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</si>
  <si>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</si>
  <si>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</si>
  <si>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</si>
  <si>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2015 року</t>
  </si>
  <si>
    <t>Новоград-Волинський міськрайонний суд Житомирської області</t>
  </si>
  <si>
    <t>11700. Житомирська область</t>
  </si>
  <si>
    <t>м. Новоград-Волинський</t>
  </si>
  <si>
    <t>вул. Івана Франка. 31</t>
  </si>
  <si>
    <t>С.В. Панасюк</t>
  </si>
  <si>
    <t>Л.М. Іскрижицька</t>
  </si>
  <si>
    <t>(04141)2-15-66</t>
  </si>
  <si>
    <t>(04141)2-14-01</t>
  </si>
  <si>
    <t>inbox@nv.zt.cour.gov.ua</t>
  </si>
  <si>
    <t>6 липня 2015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</si>
</sst>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ht="12.75" customHeight="1">
      <c r="A2" s="267" t="s">
        <v>376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</row>
    <row r="3" ht="11.25" customHeight="1">
      <c r="A3" s="142"/>
    </row>
    <row r="4" spans="1:12" ht="18.75" customHeight="1">
      <c r="A4" s="268" t="s">
        <v>377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</row>
    <row r="5" spans="1:12" ht="18.75" customHeight="1">
      <c r="A5" s="268" t="s">
        <v>206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</row>
    <row r="6" spans="1:12" ht="18.75" customHeight="1">
      <c r="A6" s="268" t="s">
        <v>207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</row>
    <row r="7" ht="12" customHeight="1">
      <c r="A7" s="142"/>
    </row>
    <row r="8" spans="1:12" ht="18" customHeight="1">
      <c r="A8" s="269" t="s">
        <v>398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</row>
    <row r="9" spans="1:12" ht="12.75" customHeight="1">
      <c r="A9" s="143"/>
      <c r="B9" s="143"/>
      <c r="C9" s="143"/>
      <c r="D9" s="265" t="s">
        <v>378</v>
      </c>
      <c r="E9" s="265"/>
      <c r="F9" s="265"/>
      <c r="G9" s="265"/>
      <c r="H9" s="26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4" t="s">
        <v>379</v>
      </c>
      <c r="B12" s="255"/>
      <c r="C12" s="255"/>
      <c r="D12" s="256"/>
      <c r="E12" s="254" t="s">
        <v>380</v>
      </c>
      <c r="F12" s="255"/>
      <c r="G12" s="256"/>
      <c r="H12" s="144"/>
      <c r="I12" s="257" t="s">
        <v>381</v>
      </c>
      <c r="J12" s="257"/>
      <c r="K12" s="257"/>
      <c r="L12" s="257"/>
    </row>
    <row r="13" spans="1:12" ht="15.75" customHeight="1">
      <c r="A13" s="239"/>
      <c r="B13" s="205"/>
      <c r="C13" s="205"/>
      <c r="D13" s="206"/>
      <c r="E13" s="251"/>
      <c r="F13" s="252"/>
      <c r="G13" s="253"/>
      <c r="H13" s="144"/>
      <c r="I13" s="264" t="s">
        <v>382</v>
      </c>
      <c r="J13" s="264"/>
      <c r="K13" s="264"/>
      <c r="L13" s="264"/>
    </row>
    <row r="14" spans="1:12" ht="15.75" customHeight="1">
      <c r="A14" s="258" t="s">
        <v>208</v>
      </c>
      <c r="B14" s="259"/>
      <c r="C14" s="259"/>
      <c r="D14" s="260"/>
      <c r="E14" s="240" t="s">
        <v>209</v>
      </c>
      <c r="F14" s="241"/>
      <c r="G14" s="242"/>
      <c r="H14" s="144"/>
      <c r="I14" s="264"/>
      <c r="J14" s="264"/>
      <c r="K14" s="264"/>
      <c r="L14" s="264"/>
    </row>
    <row r="15" spans="1:8" ht="33.75" customHeight="1">
      <c r="A15" s="261"/>
      <c r="B15" s="262"/>
      <c r="C15" s="262"/>
      <c r="D15" s="263"/>
      <c r="E15" s="243"/>
      <c r="F15" s="244"/>
      <c r="G15" s="245"/>
      <c r="H15" s="144"/>
    </row>
    <row r="16" spans="1:13" ht="18.75" customHeight="1">
      <c r="A16" s="236" t="s">
        <v>210</v>
      </c>
      <c r="B16" s="237"/>
      <c r="C16" s="237"/>
      <c r="D16" s="238"/>
      <c r="E16" s="240" t="s">
        <v>209</v>
      </c>
      <c r="F16" s="241"/>
      <c r="G16" s="242"/>
      <c r="H16" s="144"/>
      <c r="I16" s="246"/>
      <c r="J16" s="246"/>
      <c r="K16" s="246"/>
      <c r="L16" s="246"/>
      <c r="M16" s="145"/>
    </row>
    <row r="17" spans="1:16" ht="57.75" customHeight="1">
      <c r="A17" s="239"/>
      <c r="B17" s="205"/>
      <c r="C17" s="205"/>
      <c r="D17" s="206"/>
      <c r="E17" s="243"/>
      <c r="F17" s="244"/>
      <c r="G17" s="245"/>
      <c r="H17" s="144"/>
      <c r="I17" s="247" t="s">
        <v>211</v>
      </c>
      <c r="J17" s="248"/>
      <c r="K17" s="248"/>
      <c r="L17" s="248"/>
      <c r="M17" s="146"/>
      <c r="N17" s="147"/>
      <c r="O17" s="147"/>
      <c r="P17" s="148"/>
    </row>
    <row r="18" spans="1:13" ht="14.25" customHeight="1">
      <c r="A18" s="236" t="s">
        <v>212</v>
      </c>
      <c r="B18" s="237"/>
      <c r="C18" s="237"/>
      <c r="D18" s="238"/>
      <c r="E18" s="240" t="s">
        <v>213</v>
      </c>
      <c r="F18" s="249"/>
      <c r="G18" s="250"/>
      <c r="H18" s="144"/>
      <c r="I18" s="149"/>
      <c r="J18" s="149"/>
      <c r="K18" s="149"/>
      <c r="L18" s="149"/>
      <c r="M18" s="148"/>
    </row>
    <row r="19" spans="1:12" ht="81" customHeight="1">
      <c r="A19" s="239"/>
      <c r="B19" s="205"/>
      <c r="C19" s="205"/>
      <c r="D19" s="206"/>
      <c r="E19" s="251"/>
      <c r="F19" s="252"/>
      <c r="G19" s="253"/>
      <c r="H19" s="144"/>
      <c r="I19" s="209" t="s">
        <v>214</v>
      </c>
      <c r="J19" s="210"/>
      <c r="K19" s="210"/>
      <c r="L19" s="210"/>
    </row>
    <row r="20" spans="1:12" ht="81" customHeight="1">
      <c r="A20" s="207" t="s">
        <v>215</v>
      </c>
      <c r="B20" s="207"/>
      <c r="C20" s="207"/>
      <c r="D20" s="207"/>
      <c r="E20" s="208" t="s">
        <v>216</v>
      </c>
      <c r="F20" s="208"/>
      <c r="G20" s="208"/>
      <c r="H20" s="144"/>
      <c r="I20" s="209" t="s">
        <v>217</v>
      </c>
      <c r="J20" s="210"/>
      <c r="K20" s="210"/>
      <c r="L20" s="210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4" t="s">
        <v>383</v>
      </c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6"/>
      <c r="M24" s="152"/>
    </row>
    <row r="25" spans="1:13" ht="12.75" customHeight="1">
      <c r="A25" s="217"/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9"/>
      <c r="M25" s="152"/>
    </row>
    <row r="26" spans="1:13" ht="21" customHeight="1">
      <c r="A26" s="220" t="s">
        <v>384</v>
      </c>
      <c r="B26" s="221"/>
      <c r="C26" s="222" t="s">
        <v>399</v>
      </c>
      <c r="D26" s="222"/>
      <c r="E26" s="222"/>
      <c r="F26" s="222"/>
      <c r="G26" s="222"/>
      <c r="H26" s="222"/>
      <c r="I26" s="222"/>
      <c r="J26" s="222"/>
      <c r="K26" s="222"/>
      <c r="L26" s="223"/>
      <c r="M26" s="152"/>
    </row>
    <row r="27" spans="1:13" ht="15" customHeight="1">
      <c r="A27" s="224" t="s">
        <v>219</v>
      </c>
      <c r="B27" s="225"/>
      <c r="C27" s="225"/>
      <c r="D27" s="205" t="s">
        <v>400</v>
      </c>
      <c r="E27" s="205"/>
      <c r="F27" s="205"/>
      <c r="G27" s="205"/>
      <c r="H27" s="205"/>
      <c r="I27" s="205"/>
      <c r="J27" s="205"/>
      <c r="K27" s="205"/>
      <c r="L27" s="206"/>
      <c r="M27" s="152"/>
    </row>
    <row r="28" spans="1:13" ht="21" customHeight="1">
      <c r="A28" s="224" t="s">
        <v>218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6"/>
      <c r="M28" s="152"/>
    </row>
    <row r="29" spans="1:13" ht="12.75" customHeight="1">
      <c r="A29" s="227" t="s">
        <v>385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9"/>
      <c r="M29" s="152"/>
    </row>
    <row r="30" spans="1:13" ht="21" customHeight="1">
      <c r="A30" s="230" t="s">
        <v>401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2"/>
      <c r="M30" s="152"/>
    </row>
    <row r="31" spans="1:13" ht="13.5" customHeight="1">
      <c r="A31" s="233" t="s">
        <v>386</v>
      </c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5"/>
      <c r="M31" s="152"/>
    </row>
    <row r="32" spans="1:12" ht="22.5" customHeight="1">
      <c r="A32" s="211" t="s">
        <v>402</v>
      </c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3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&amp;L1B21800E&amp;C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8" t="s">
        <v>194</v>
      </c>
      <c r="C1" s="278"/>
      <c r="D1" s="278"/>
      <c r="E1" s="278"/>
      <c r="F1" s="278"/>
      <c r="G1" s="278"/>
      <c r="H1" s="278"/>
      <c r="I1" s="278"/>
    </row>
    <row r="2" spans="1:9" ht="38.25" customHeight="1">
      <c r="A2" s="279" t="s">
        <v>49</v>
      </c>
      <c r="B2" s="282" t="s">
        <v>337</v>
      </c>
      <c r="C2" s="71" t="s">
        <v>21</v>
      </c>
      <c r="D2" s="71"/>
      <c r="E2" s="275" t="s">
        <v>356</v>
      </c>
      <c r="F2" s="285" t="s">
        <v>46</v>
      </c>
      <c r="G2" s="286"/>
      <c r="H2" s="287"/>
      <c r="I2" s="270" t="s">
        <v>258</v>
      </c>
    </row>
    <row r="3" spans="1:9" ht="21.75" customHeight="1">
      <c r="A3" s="280"/>
      <c r="B3" s="283"/>
      <c r="C3" s="270" t="s">
        <v>246</v>
      </c>
      <c r="D3" s="270" t="s">
        <v>22</v>
      </c>
      <c r="E3" s="276"/>
      <c r="F3" s="270" t="s">
        <v>246</v>
      </c>
      <c r="G3" s="72" t="s">
        <v>23</v>
      </c>
      <c r="H3" s="73"/>
      <c r="I3" s="271"/>
    </row>
    <row r="4" spans="1:9" ht="17.25" customHeight="1">
      <c r="A4" s="280"/>
      <c r="B4" s="283"/>
      <c r="C4" s="271"/>
      <c r="D4" s="271"/>
      <c r="E4" s="276"/>
      <c r="F4" s="271"/>
      <c r="G4" s="270" t="s">
        <v>50</v>
      </c>
      <c r="H4" s="273" t="s">
        <v>24</v>
      </c>
      <c r="I4" s="271"/>
    </row>
    <row r="5" spans="1:9" ht="45.75" customHeight="1">
      <c r="A5" s="281"/>
      <c r="B5" s="284"/>
      <c r="C5" s="272"/>
      <c r="D5" s="272"/>
      <c r="E5" s="277"/>
      <c r="F5" s="272"/>
      <c r="G5" s="272"/>
      <c r="H5" s="274"/>
      <c r="I5" s="272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10</v>
      </c>
      <c r="D7" s="193">
        <f>'розділ 2'!E66</f>
        <v>0</v>
      </c>
      <c r="E7" s="191"/>
      <c r="F7" s="193">
        <f>'розділ 2'!H66</f>
        <v>1</v>
      </c>
      <c r="G7" s="193">
        <f>'розділ 2'!I66</f>
        <v>0</v>
      </c>
      <c r="H7" s="191"/>
      <c r="I7" s="193">
        <f>'розділ 2'!O66</f>
        <v>9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1</v>
      </c>
      <c r="D13" s="191">
        <f>'розділ 9'!E18</f>
        <v>1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1</v>
      </c>
    </row>
    <row r="14" spans="1:9" ht="19.5" customHeight="1">
      <c r="A14" s="76">
        <v>8</v>
      </c>
      <c r="B14" s="77" t="s">
        <v>28</v>
      </c>
      <c r="C14" s="192">
        <f>C7+C8+C9+C10+C11+C12+C13</f>
        <v>11</v>
      </c>
      <c r="D14" s="192">
        <f aca="true" t="shared" si="0" ref="D14:I14">D7+D8+D9+D10+D11+D12+D13</f>
        <v>1</v>
      </c>
      <c r="E14" s="192">
        <f t="shared" si="0"/>
        <v>0</v>
      </c>
      <c r="F14" s="192">
        <f t="shared" si="0"/>
        <v>1</v>
      </c>
      <c r="G14" s="192">
        <f t="shared" si="0"/>
        <v>0</v>
      </c>
      <c r="H14" s="192">
        <f t="shared" si="0"/>
        <v>0</v>
      </c>
      <c r="I14" s="192">
        <f t="shared" si="0"/>
        <v>10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D3:D5"/>
    <mergeCell ref="F3:F5"/>
    <mergeCell ref="G4:G5"/>
    <mergeCell ref="H4:H5"/>
    <mergeCell ref="E2:E5"/>
    <mergeCell ref="B1:I1"/>
    <mergeCell ref="A2:A5"/>
    <mergeCell ref="B2:B5"/>
    <mergeCell ref="F2:H2"/>
    <mergeCell ref="I2:I5"/>
    <mergeCell ref="C3:C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&amp;L1B21800E&amp;CФорма № 1, Підрозділ: Новоград-Волинський міськрайонний суд Житомирської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1" t="s">
        <v>389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</row>
    <row r="2" spans="1:25" s="127" customFormat="1" ht="19.5" customHeight="1">
      <c r="A2" s="292" t="s">
        <v>335</v>
      </c>
      <c r="B2" s="292"/>
      <c r="C2" s="295" t="s">
        <v>29</v>
      </c>
      <c r="D2" s="288" t="s">
        <v>390</v>
      </c>
      <c r="E2" s="288" t="s">
        <v>367</v>
      </c>
      <c r="F2" s="289" t="s">
        <v>244</v>
      </c>
      <c r="G2" s="289"/>
      <c r="H2" s="288" t="s">
        <v>346</v>
      </c>
      <c r="I2" s="288"/>
      <c r="J2" s="288"/>
      <c r="K2" s="288"/>
      <c r="L2" s="288"/>
      <c r="M2" s="288"/>
      <c r="N2" s="288"/>
      <c r="O2" s="288" t="s">
        <v>258</v>
      </c>
      <c r="P2" s="289" t="s">
        <v>58</v>
      </c>
      <c r="Q2" s="289"/>
      <c r="R2" s="289" t="s">
        <v>245</v>
      </c>
      <c r="S2" s="289"/>
      <c r="T2" s="289"/>
      <c r="U2" s="289"/>
      <c r="V2" s="289"/>
      <c r="W2" s="289"/>
      <c r="X2" s="289"/>
      <c r="Y2" s="289"/>
    </row>
    <row r="3" spans="1:25" s="127" customFormat="1" ht="26.25" customHeight="1">
      <c r="A3" s="293"/>
      <c r="B3" s="293"/>
      <c r="C3" s="296"/>
      <c r="D3" s="288"/>
      <c r="E3" s="288"/>
      <c r="F3" s="289"/>
      <c r="G3" s="289"/>
      <c r="H3" s="288" t="s">
        <v>246</v>
      </c>
      <c r="I3" s="290" t="s">
        <v>365</v>
      </c>
      <c r="J3" s="290"/>
      <c r="K3" s="290"/>
      <c r="L3" s="290"/>
      <c r="M3" s="290"/>
      <c r="N3" s="290"/>
      <c r="O3" s="288"/>
      <c r="P3" s="289"/>
      <c r="Q3" s="289"/>
      <c r="R3" s="289" t="s">
        <v>248</v>
      </c>
      <c r="S3" s="289"/>
      <c r="T3" s="289" t="s">
        <v>129</v>
      </c>
      <c r="U3" s="289" t="s">
        <v>259</v>
      </c>
      <c r="V3" s="289" t="s">
        <v>260</v>
      </c>
      <c r="W3" s="289" t="s">
        <v>177</v>
      </c>
      <c r="X3" s="289" t="s">
        <v>179</v>
      </c>
      <c r="Y3" s="289" t="s">
        <v>132</v>
      </c>
    </row>
    <row r="4" spans="1:25" s="127" customFormat="1" ht="38.25" customHeight="1">
      <c r="A4" s="293"/>
      <c r="B4" s="293"/>
      <c r="C4" s="296"/>
      <c r="D4" s="288"/>
      <c r="E4" s="288"/>
      <c r="F4" s="289" t="s">
        <v>246</v>
      </c>
      <c r="G4" s="289" t="s">
        <v>128</v>
      </c>
      <c r="H4" s="288"/>
      <c r="I4" s="289" t="s">
        <v>125</v>
      </c>
      <c r="J4" s="289" t="s">
        <v>127</v>
      </c>
      <c r="K4" s="289" t="s">
        <v>388</v>
      </c>
      <c r="L4" s="289" t="s">
        <v>131</v>
      </c>
      <c r="M4" s="289" t="s">
        <v>176</v>
      </c>
      <c r="N4" s="289" t="s">
        <v>126</v>
      </c>
      <c r="O4" s="288"/>
      <c r="P4" s="289" t="s">
        <v>246</v>
      </c>
      <c r="Q4" s="289" t="s">
        <v>128</v>
      </c>
      <c r="R4" s="289" t="s">
        <v>246</v>
      </c>
      <c r="S4" s="289" t="s">
        <v>375</v>
      </c>
      <c r="T4" s="289"/>
      <c r="U4" s="289"/>
      <c r="V4" s="289"/>
      <c r="W4" s="289"/>
      <c r="X4" s="289"/>
      <c r="Y4" s="289"/>
    </row>
    <row r="5" spans="1:25" s="127" customFormat="1" ht="11.25" customHeight="1">
      <c r="A5" s="293"/>
      <c r="B5" s="293"/>
      <c r="C5" s="296"/>
      <c r="D5" s="288"/>
      <c r="E5" s="288"/>
      <c r="F5" s="289"/>
      <c r="G5" s="289"/>
      <c r="H5" s="288"/>
      <c r="I5" s="289"/>
      <c r="J5" s="289"/>
      <c r="K5" s="289"/>
      <c r="L5" s="289"/>
      <c r="M5" s="289"/>
      <c r="N5" s="289"/>
      <c r="O5" s="288"/>
      <c r="P5" s="289"/>
      <c r="Q5" s="289"/>
      <c r="R5" s="289"/>
      <c r="S5" s="289"/>
      <c r="T5" s="289"/>
      <c r="U5" s="289"/>
      <c r="V5" s="289"/>
      <c r="W5" s="289"/>
      <c r="X5" s="289"/>
      <c r="Y5" s="289"/>
    </row>
    <row r="6" spans="1:25" s="127" customFormat="1" ht="11.25" customHeight="1">
      <c r="A6" s="293"/>
      <c r="B6" s="293"/>
      <c r="C6" s="296"/>
      <c r="D6" s="288"/>
      <c r="E6" s="288"/>
      <c r="F6" s="289"/>
      <c r="G6" s="289"/>
      <c r="H6" s="288"/>
      <c r="I6" s="289"/>
      <c r="J6" s="289"/>
      <c r="K6" s="289"/>
      <c r="L6" s="289"/>
      <c r="M6" s="289"/>
      <c r="N6" s="289"/>
      <c r="O6" s="288"/>
      <c r="P6" s="289"/>
      <c r="Q6" s="289"/>
      <c r="R6" s="289"/>
      <c r="S6" s="289"/>
      <c r="T6" s="289"/>
      <c r="U6" s="289"/>
      <c r="V6" s="289"/>
      <c r="W6" s="289"/>
      <c r="X6" s="289"/>
      <c r="Y6" s="289"/>
    </row>
    <row r="7" spans="1:25" s="127" customFormat="1" ht="38.25" customHeight="1">
      <c r="A7" s="294"/>
      <c r="B7" s="294"/>
      <c r="C7" s="297"/>
      <c r="D7" s="288"/>
      <c r="E7" s="288"/>
      <c r="F7" s="289"/>
      <c r="G7" s="289"/>
      <c r="H7" s="288"/>
      <c r="I7" s="289"/>
      <c r="J7" s="289"/>
      <c r="K7" s="289"/>
      <c r="L7" s="289"/>
      <c r="M7" s="289"/>
      <c r="N7" s="289"/>
      <c r="O7" s="288"/>
      <c r="P7" s="289"/>
      <c r="Q7" s="289"/>
      <c r="R7" s="289"/>
      <c r="S7" s="289"/>
      <c r="T7" s="289"/>
      <c r="U7" s="289"/>
      <c r="V7" s="289"/>
      <c r="W7" s="289"/>
      <c r="X7" s="289"/>
      <c r="Y7" s="289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>
        <v>1</v>
      </c>
      <c r="E10" s="126"/>
      <c r="F10" s="126">
        <v>1</v>
      </c>
      <c r="G10" s="126"/>
      <c r="H10" s="126"/>
      <c r="I10" s="126"/>
      <c r="J10" s="126"/>
      <c r="K10" s="126"/>
      <c r="L10" s="126"/>
      <c r="M10" s="126"/>
      <c r="N10" s="126"/>
      <c r="O10" s="126">
        <v>1</v>
      </c>
      <c r="P10" s="126">
        <v>1</v>
      </c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>
        <v>1</v>
      </c>
      <c r="E11" s="126"/>
      <c r="F11" s="126">
        <v>1</v>
      </c>
      <c r="G11" s="126"/>
      <c r="H11" s="126"/>
      <c r="I11" s="126"/>
      <c r="J11" s="126"/>
      <c r="K11" s="126"/>
      <c r="L11" s="126"/>
      <c r="M11" s="126"/>
      <c r="N11" s="126"/>
      <c r="O11" s="126">
        <v>1</v>
      </c>
      <c r="P11" s="126">
        <v>1</v>
      </c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3</v>
      </c>
      <c r="E25" s="126"/>
      <c r="F25" s="126">
        <v>9</v>
      </c>
      <c r="G25" s="126"/>
      <c r="H25" s="126"/>
      <c r="I25" s="126"/>
      <c r="J25" s="126"/>
      <c r="K25" s="126"/>
      <c r="L25" s="126"/>
      <c r="M25" s="126"/>
      <c r="N25" s="126"/>
      <c r="O25" s="126">
        <v>3</v>
      </c>
      <c r="P25" s="126">
        <v>9</v>
      </c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>
        <v>3</v>
      </c>
      <c r="E26" s="126"/>
      <c r="F26" s="126">
        <v>9</v>
      </c>
      <c r="G26" s="126"/>
      <c r="H26" s="126"/>
      <c r="I26" s="126"/>
      <c r="J26" s="126"/>
      <c r="K26" s="126"/>
      <c r="L26" s="126"/>
      <c r="M26" s="126"/>
      <c r="N26" s="126"/>
      <c r="O26" s="126">
        <v>3</v>
      </c>
      <c r="P26" s="126">
        <v>9</v>
      </c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>
        <v>1</v>
      </c>
      <c r="E32" s="126"/>
      <c r="F32" s="126">
        <v>4</v>
      </c>
      <c r="G32" s="126"/>
      <c r="H32" s="126"/>
      <c r="I32" s="126"/>
      <c r="J32" s="126"/>
      <c r="K32" s="126"/>
      <c r="L32" s="126"/>
      <c r="M32" s="126"/>
      <c r="N32" s="126"/>
      <c r="O32" s="126">
        <v>1</v>
      </c>
      <c r="P32" s="126">
        <v>4</v>
      </c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>
        <v>1</v>
      </c>
      <c r="E34" s="126"/>
      <c r="F34" s="126">
        <v>4</v>
      </c>
      <c r="G34" s="126"/>
      <c r="H34" s="126"/>
      <c r="I34" s="126"/>
      <c r="J34" s="126"/>
      <c r="K34" s="126"/>
      <c r="L34" s="126"/>
      <c r="M34" s="126"/>
      <c r="N34" s="126"/>
      <c r="O34" s="126">
        <v>1</v>
      </c>
      <c r="P34" s="126">
        <v>4</v>
      </c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>
        <v>1</v>
      </c>
      <c r="E36" s="126"/>
      <c r="F36" s="126">
        <v>1</v>
      </c>
      <c r="G36" s="126"/>
      <c r="H36" s="126"/>
      <c r="I36" s="126"/>
      <c r="J36" s="126"/>
      <c r="K36" s="126"/>
      <c r="L36" s="126"/>
      <c r="M36" s="126"/>
      <c r="N36" s="126"/>
      <c r="O36" s="126">
        <v>1</v>
      </c>
      <c r="P36" s="126">
        <v>1</v>
      </c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>
        <v>3</v>
      </c>
      <c r="E46" s="126"/>
      <c r="F46" s="126">
        <v>4</v>
      </c>
      <c r="G46" s="126"/>
      <c r="H46" s="126"/>
      <c r="I46" s="126"/>
      <c r="J46" s="126"/>
      <c r="K46" s="126"/>
      <c r="L46" s="126"/>
      <c r="M46" s="126"/>
      <c r="N46" s="126"/>
      <c r="O46" s="126">
        <v>3</v>
      </c>
      <c r="P46" s="126">
        <v>4</v>
      </c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>
        <v>3</v>
      </c>
      <c r="E47" s="126"/>
      <c r="F47" s="126">
        <v>4</v>
      </c>
      <c r="G47" s="126"/>
      <c r="H47" s="126"/>
      <c r="I47" s="126"/>
      <c r="J47" s="126"/>
      <c r="K47" s="126"/>
      <c r="L47" s="126"/>
      <c r="M47" s="126"/>
      <c r="N47" s="126"/>
      <c r="O47" s="126">
        <v>3</v>
      </c>
      <c r="P47" s="126">
        <v>4</v>
      </c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>
        <v>2</v>
      </c>
      <c r="E49" s="126"/>
      <c r="F49" s="126">
        <v>2</v>
      </c>
      <c r="G49" s="126"/>
      <c r="H49" s="126"/>
      <c r="I49" s="126"/>
      <c r="J49" s="126"/>
      <c r="K49" s="126"/>
      <c r="L49" s="126"/>
      <c r="M49" s="126"/>
      <c r="N49" s="126"/>
      <c r="O49" s="126">
        <v>2</v>
      </c>
      <c r="P49" s="126">
        <v>2</v>
      </c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>
        <v>1</v>
      </c>
      <c r="G53" s="126"/>
      <c r="H53" s="126"/>
      <c r="I53" s="126"/>
      <c r="J53" s="126"/>
      <c r="K53" s="126"/>
      <c r="L53" s="126"/>
      <c r="M53" s="126"/>
      <c r="N53" s="126"/>
      <c r="O53" s="126"/>
      <c r="P53" s="126">
        <v>1</v>
      </c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>
        <v>1</v>
      </c>
      <c r="E56" s="126"/>
      <c r="F56" s="126">
        <v>1</v>
      </c>
      <c r="G56" s="126"/>
      <c r="H56" s="126">
        <v>1</v>
      </c>
      <c r="I56" s="126"/>
      <c r="J56" s="126"/>
      <c r="K56" s="126"/>
      <c r="L56" s="126">
        <v>1</v>
      </c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>
        <v>1</v>
      </c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10</v>
      </c>
      <c r="E66" s="174">
        <f aca="true" t="shared" si="0" ref="E66:Y66">E9+E10+E15+E18+E20+E25+E32+E35+E36+E40+E41+E44+E46+E51+E53+E55+E56+E62+E63+E64+E65</f>
        <v>0</v>
      </c>
      <c r="F66" s="174">
        <f t="shared" si="0"/>
        <v>21</v>
      </c>
      <c r="G66" s="174">
        <f t="shared" si="0"/>
        <v>0</v>
      </c>
      <c r="H66" s="174">
        <f t="shared" si="0"/>
        <v>1</v>
      </c>
      <c r="I66" s="174">
        <f t="shared" si="0"/>
        <v>0</v>
      </c>
      <c r="J66" s="174">
        <f t="shared" si="0"/>
        <v>0</v>
      </c>
      <c r="K66" s="174">
        <f t="shared" si="0"/>
        <v>0</v>
      </c>
      <c r="L66" s="174">
        <f t="shared" si="0"/>
        <v>1</v>
      </c>
      <c r="M66" s="174">
        <f t="shared" si="0"/>
        <v>0</v>
      </c>
      <c r="N66" s="174">
        <f t="shared" si="0"/>
        <v>0</v>
      </c>
      <c r="O66" s="174">
        <f t="shared" si="0"/>
        <v>9</v>
      </c>
      <c r="P66" s="174">
        <f t="shared" si="0"/>
        <v>20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1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>
        <v>3</v>
      </c>
      <c r="E70" s="120"/>
      <c r="F70" s="120">
        <v>8</v>
      </c>
      <c r="G70" s="120"/>
      <c r="H70" s="120"/>
      <c r="I70" s="120"/>
      <c r="J70" s="120"/>
      <c r="K70" s="120"/>
      <c r="L70" s="120"/>
      <c r="M70" s="120"/>
      <c r="N70" s="120"/>
      <c r="O70" s="120">
        <v>3</v>
      </c>
      <c r="P70" s="134">
        <v>8</v>
      </c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&amp;L1B21800E&amp;CФорма № 1, Підрозділ: Новоград-Волинський міськрайонний суд Житомирської області, Початок періоду: 01.01.2015, Кінець періоду: 30.06.2015&amp;R&amp;P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1" t="s">
        <v>195</v>
      </c>
      <c r="B1" s="311"/>
      <c r="C1" s="311"/>
      <c r="D1" s="311"/>
    </row>
    <row r="2" spans="1:5" ht="29.25" customHeight="1">
      <c r="A2" s="98" t="s">
        <v>335</v>
      </c>
      <c r="B2" s="312" t="s">
        <v>337</v>
      </c>
      <c r="C2" s="313"/>
      <c r="D2" s="314"/>
      <c r="E2" s="99" t="s">
        <v>338</v>
      </c>
    </row>
    <row r="3" spans="1:10" ht="20.25" customHeight="1">
      <c r="A3" s="40">
        <v>1</v>
      </c>
      <c r="B3" s="305" t="s">
        <v>369</v>
      </c>
      <c r="C3" s="306"/>
      <c r="D3" s="307"/>
      <c r="E3" s="126"/>
      <c r="G3" s="45"/>
      <c r="H3" s="45"/>
      <c r="I3" s="45"/>
      <c r="J3" s="46"/>
    </row>
    <row r="4" spans="1:10" ht="18.75" customHeight="1">
      <c r="A4" s="40">
        <v>2</v>
      </c>
      <c r="B4" s="300" t="s">
        <v>175</v>
      </c>
      <c r="C4" s="303" t="s">
        <v>42</v>
      </c>
      <c r="D4" s="304"/>
      <c r="E4" s="118">
        <v>7</v>
      </c>
      <c r="G4" s="45"/>
      <c r="H4" s="45"/>
      <c r="I4" s="45"/>
      <c r="J4" s="46"/>
    </row>
    <row r="5" spans="1:10" ht="18" customHeight="1">
      <c r="A5" s="40">
        <v>3</v>
      </c>
      <c r="B5" s="301"/>
      <c r="C5" s="309" t="s">
        <v>44</v>
      </c>
      <c r="D5" s="100" t="s">
        <v>45</v>
      </c>
      <c r="E5" s="122">
        <v>7</v>
      </c>
      <c r="G5" s="45"/>
      <c r="H5" s="45"/>
      <c r="I5" s="45"/>
      <c r="J5" s="46"/>
    </row>
    <row r="6" spans="1:10" ht="17.25" customHeight="1">
      <c r="A6" s="40">
        <v>4</v>
      </c>
      <c r="B6" s="302"/>
      <c r="C6" s="310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5" t="s">
        <v>145</v>
      </c>
      <c r="C7" s="306"/>
      <c r="D7" s="307"/>
      <c r="E7" s="122"/>
      <c r="G7" s="45"/>
      <c r="H7" s="45"/>
      <c r="I7" s="45"/>
      <c r="J7" s="46"/>
    </row>
    <row r="8" spans="1:10" ht="18" customHeight="1">
      <c r="A8" s="40">
        <v>6</v>
      </c>
      <c r="B8" s="303" t="s">
        <v>12</v>
      </c>
      <c r="C8" s="308"/>
      <c r="D8" s="304"/>
      <c r="E8" s="126"/>
      <c r="G8" s="45"/>
      <c r="H8" s="45"/>
      <c r="I8" s="45"/>
      <c r="J8" s="46"/>
    </row>
    <row r="9" spans="1:10" ht="19.5" customHeight="1">
      <c r="A9" s="40">
        <v>7</v>
      </c>
      <c r="B9" s="303" t="s">
        <v>1</v>
      </c>
      <c r="C9" s="308"/>
      <c r="D9" s="304"/>
      <c r="E9" s="126"/>
      <c r="G9" s="45"/>
      <c r="H9" s="45"/>
      <c r="I9" s="45"/>
      <c r="J9" s="46"/>
    </row>
    <row r="10" spans="1:10" ht="19.5" customHeight="1">
      <c r="A10" s="40">
        <v>8</v>
      </c>
      <c r="B10" s="305" t="s">
        <v>146</v>
      </c>
      <c r="C10" s="306"/>
      <c r="D10" s="307"/>
      <c r="E10" s="126"/>
      <c r="G10" s="45"/>
      <c r="H10" s="45"/>
      <c r="I10" s="45"/>
      <c r="J10" s="46"/>
    </row>
    <row r="11" spans="1:10" ht="20.25" customHeight="1">
      <c r="A11" s="40">
        <v>9</v>
      </c>
      <c r="B11" s="305" t="s">
        <v>339</v>
      </c>
      <c r="C11" s="306"/>
      <c r="D11" s="307"/>
      <c r="E11" s="126"/>
      <c r="G11" s="45"/>
      <c r="H11" s="45"/>
      <c r="I11" s="45"/>
      <c r="J11" s="46"/>
    </row>
    <row r="12" spans="1:10" ht="15" customHeight="1">
      <c r="A12" s="40">
        <v>10</v>
      </c>
      <c r="B12" s="315" t="s">
        <v>13</v>
      </c>
      <c r="C12" s="316"/>
      <c r="D12" s="317"/>
      <c r="E12" s="126"/>
      <c r="G12" s="45"/>
      <c r="H12" s="45"/>
      <c r="I12" s="45"/>
      <c r="J12" s="46"/>
    </row>
    <row r="13" spans="1:10" ht="19.5" customHeight="1">
      <c r="A13" s="40">
        <v>11</v>
      </c>
      <c r="B13" s="303" t="s">
        <v>133</v>
      </c>
      <c r="C13" s="308"/>
      <c r="D13" s="304"/>
      <c r="E13" s="126"/>
      <c r="G13" s="45"/>
      <c r="H13" s="45"/>
      <c r="I13" s="45"/>
      <c r="J13" s="46"/>
    </row>
    <row r="14" spans="1:10" ht="18" customHeight="1">
      <c r="A14" s="40">
        <v>12</v>
      </c>
      <c r="B14" s="305" t="s">
        <v>371</v>
      </c>
      <c r="C14" s="306"/>
      <c r="D14" s="307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3" t="s">
        <v>134</v>
      </c>
      <c r="C15" s="308"/>
      <c r="D15" s="304"/>
      <c r="E15" s="126"/>
      <c r="G15" s="45"/>
      <c r="H15" s="45"/>
      <c r="I15" s="45"/>
      <c r="J15" s="46"/>
    </row>
    <row r="16" spans="1:10" ht="18" customHeight="1">
      <c r="A16" s="40">
        <v>14</v>
      </c>
      <c r="B16" s="298" t="s">
        <v>147</v>
      </c>
      <c r="C16" s="298"/>
      <c r="D16" s="298"/>
      <c r="E16" s="126"/>
      <c r="G16" s="47"/>
      <c r="H16" s="47"/>
      <c r="I16" s="47"/>
      <c r="J16" s="46"/>
    </row>
    <row r="17" spans="1:10" ht="18.75" customHeight="1">
      <c r="A17" s="40">
        <v>15</v>
      </c>
      <c r="B17" s="299" t="s">
        <v>340</v>
      </c>
      <c r="C17" s="299"/>
      <c r="D17" s="299"/>
      <c r="E17" s="126"/>
      <c r="G17" s="47"/>
      <c r="H17" s="47"/>
      <c r="I17" s="47"/>
      <c r="J17" s="46"/>
    </row>
    <row r="18" spans="1:10" ht="18" customHeight="1">
      <c r="A18" s="40">
        <v>16</v>
      </c>
      <c r="B18" s="299" t="s">
        <v>341</v>
      </c>
      <c r="C18" s="299"/>
      <c r="D18" s="299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8" t="s">
        <v>148</v>
      </c>
      <c r="C19" s="298"/>
      <c r="D19" s="298"/>
      <c r="E19" s="126">
        <v>1</v>
      </c>
      <c r="G19" s="47"/>
      <c r="H19" s="47"/>
      <c r="I19" s="47"/>
      <c r="J19" s="46"/>
    </row>
    <row r="20" spans="1:10" ht="18" customHeight="1">
      <c r="A20" s="40">
        <v>18</v>
      </c>
      <c r="B20" s="298" t="s">
        <v>14</v>
      </c>
      <c r="C20" s="298"/>
      <c r="D20" s="298"/>
      <c r="E20" s="126"/>
      <c r="G20" s="47"/>
      <c r="H20" s="47"/>
      <c r="I20" s="47"/>
      <c r="J20" s="46"/>
    </row>
    <row r="21" spans="1:10" ht="14.25" customHeight="1">
      <c r="A21" s="40">
        <v>19</v>
      </c>
      <c r="B21" s="299" t="s">
        <v>15</v>
      </c>
      <c r="C21" s="299"/>
      <c r="D21" s="299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8" t="s">
        <v>149</v>
      </c>
      <c r="C22" s="298"/>
      <c r="D22" s="298"/>
      <c r="E22" s="126"/>
      <c r="G22" s="46"/>
      <c r="H22" s="46"/>
      <c r="I22" s="46"/>
      <c r="J22" s="46"/>
    </row>
    <row r="23" spans="1:10" ht="18" customHeight="1">
      <c r="A23" s="40">
        <v>21</v>
      </c>
      <c r="B23" s="298" t="s">
        <v>150</v>
      </c>
      <c r="C23" s="298"/>
      <c r="D23" s="298"/>
      <c r="E23" s="126"/>
      <c r="G23" s="46"/>
      <c r="H23" s="46"/>
      <c r="I23" s="46"/>
      <c r="J23" s="46"/>
    </row>
    <row r="24" spans="1:5" ht="15" customHeight="1">
      <c r="A24" s="40">
        <v>22</v>
      </c>
      <c r="B24" s="299" t="s">
        <v>2</v>
      </c>
      <c r="C24" s="299"/>
      <c r="D24" s="299"/>
      <c r="E24" s="126"/>
    </row>
    <row r="25" spans="1:8" ht="18" customHeight="1">
      <c r="A25" s="40">
        <v>23</v>
      </c>
      <c r="B25" s="298" t="s">
        <v>342</v>
      </c>
      <c r="C25" s="298"/>
      <c r="D25" s="298"/>
      <c r="E25" s="126"/>
      <c r="G25" s="48"/>
      <c r="H25" s="48"/>
    </row>
    <row r="26" spans="1:8" ht="18" customHeight="1">
      <c r="A26" s="40">
        <v>24</v>
      </c>
      <c r="B26" s="305" t="s">
        <v>193</v>
      </c>
      <c r="C26" s="306"/>
      <c r="D26" s="307"/>
      <c r="E26" s="122"/>
      <c r="G26" s="48"/>
      <c r="H26" s="48"/>
    </row>
    <row r="27" spans="1:8" ht="18" customHeight="1">
      <c r="A27" s="40">
        <v>25</v>
      </c>
      <c r="B27" s="298" t="s">
        <v>223</v>
      </c>
      <c r="C27" s="298"/>
      <c r="D27" s="298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&amp;L1B21800E&amp;CФорма № 1, Підрозділ: Новоград-Волинський міськрайонний суд Житомирської області, Початок періоду: 01.01.2015, Кінець періоду: 30.06.2015&amp;R&amp;P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3" t="s">
        <v>196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26"/>
      <c r="N1" s="15"/>
      <c r="O1" s="15"/>
      <c r="P1" s="15"/>
      <c r="Q1" s="15"/>
      <c r="R1" s="15"/>
    </row>
    <row r="2" spans="1:18" ht="22.5" customHeight="1">
      <c r="A2" s="366" t="s">
        <v>335</v>
      </c>
      <c r="B2" s="333" t="s">
        <v>183</v>
      </c>
      <c r="C2" s="333"/>
      <c r="D2" s="334"/>
      <c r="E2" s="319" t="s">
        <v>187</v>
      </c>
      <c r="F2" s="319" t="s">
        <v>188</v>
      </c>
      <c r="G2" s="322" t="s">
        <v>189</v>
      </c>
      <c r="H2" s="323"/>
      <c r="I2" s="323"/>
      <c r="J2" s="323"/>
      <c r="K2" s="324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66"/>
      <c r="B3" s="335"/>
      <c r="C3" s="335"/>
      <c r="D3" s="336"/>
      <c r="E3" s="320"/>
      <c r="F3" s="320"/>
      <c r="G3" s="355" t="s">
        <v>246</v>
      </c>
      <c r="H3" s="322" t="s">
        <v>247</v>
      </c>
      <c r="I3" s="323"/>
      <c r="J3" s="323"/>
      <c r="K3" s="324"/>
      <c r="L3" s="320"/>
      <c r="M3" s="15"/>
      <c r="N3" s="15"/>
      <c r="O3" s="15"/>
      <c r="P3" s="15"/>
      <c r="Q3" s="15"/>
      <c r="R3" s="15"/>
    </row>
    <row r="4" spans="1:18" ht="65.25" customHeight="1">
      <c r="A4" s="366"/>
      <c r="B4" s="337"/>
      <c r="C4" s="337"/>
      <c r="D4" s="338"/>
      <c r="E4" s="321"/>
      <c r="F4" s="321"/>
      <c r="G4" s="374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39" t="s">
        <v>250</v>
      </c>
      <c r="C5" s="339"/>
      <c r="D5" s="340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1" t="s">
        <v>184</v>
      </c>
      <c r="C6" s="342"/>
      <c r="D6" s="343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1" t="s">
        <v>185</v>
      </c>
      <c r="C7" s="342"/>
      <c r="D7" s="343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67" t="s">
        <v>197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44" t="s">
        <v>138</v>
      </c>
      <c r="P10" s="330" t="s">
        <v>51</v>
      </c>
      <c r="Q10" s="331"/>
      <c r="R10" s="332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44"/>
      <c r="P11" s="328" t="s">
        <v>246</v>
      </c>
      <c r="Q11" s="330" t="s">
        <v>247</v>
      </c>
      <c r="R11" s="332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44"/>
      <c r="P12" s="329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69" t="s">
        <v>198</v>
      </c>
      <c r="B17" s="369"/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</row>
    <row r="18" spans="1:18" ht="21.75" customHeight="1">
      <c r="A18" s="355" t="s">
        <v>335</v>
      </c>
      <c r="B18" s="357" t="s">
        <v>271</v>
      </c>
      <c r="C18" s="333"/>
      <c r="D18" s="334"/>
      <c r="E18" s="357" t="s">
        <v>225</v>
      </c>
      <c r="F18" s="358"/>
      <c r="G18" s="322" t="s">
        <v>326</v>
      </c>
      <c r="H18" s="324"/>
      <c r="I18" s="322" t="s">
        <v>272</v>
      </c>
      <c r="J18" s="324"/>
      <c r="K18" s="322" t="s">
        <v>273</v>
      </c>
      <c r="L18" s="361"/>
      <c r="M18" s="362"/>
      <c r="N18" s="355" t="s">
        <v>363</v>
      </c>
      <c r="O18" s="371" t="s">
        <v>17</v>
      </c>
      <c r="P18" s="372"/>
      <c r="Q18" s="318"/>
      <c r="R18" s="318"/>
    </row>
    <row r="19" spans="1:18" ht="47.25" customHeight="1">
      <c r="A19" s="356"/>
      <c r="B19" s="359"/>
      <c r="C19" s="370"/>
      <c r="D19" s="360"/>
      <c r="E19" s="359"/>
      <c r="F19" s="360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56"/>
      <c r="O19" s="27" t="s">
        <v>221</v>
      </c>
      <c r="P19" s="27" t="s">
        <v>222</v>
      </c>
      <c r="Q19" s="318"/>
      <c r="R19" s="318"/>
    </row>
    <row r="20" spans="1:16" s="6" customFormat="1" ht="12.75">
      <c r="A20" s="14" t="s">
        <v>328</v>
      </c>
      <c r="B20" s="363" t="s">
        <v>250</v>
      </c>
      <c r="C20" s="339"/>
      <c r="D20" s="340"/>
      <c r="E20" s="364" t="s">
        <v>251</v>
      </c>
      <c r="F20" s="365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5" t="s">
        <v>20</v>
      </c>
      <c r="C21" s="345"/>
      <c r="D21" s="345"/>
      <c r="E21" s="366" t="s">
        <v>220</v>
      </c>
      <c r="F21" s="36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5" t="s">
        <v>310</v>
      </c>
      <c r="C22" s="326"/>
      <c r="D22" s="327"/>
      <c r="E22" s="322">
        <v>115</v>
      </c>
      <c r="F22" s="324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5" t="s">
        <v>52</v>
      </c>
      <c r="C23" s="326"/>
      <c r="D23" s="327"/>
      <c r="E23" s="322">
        <v>127</v>
      </c>
      <c r="F23" s="324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5" t="s">
        <v>311</v>
      </c>
      <c r="C24" s="326"/>
      <c r="D24" s="327"/>
      <c r="E24" s="322">
        <v>146</v>
      </c>
      <c r="F24" s="324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5" t="s">
        <v>224</v>
      </c>
      <c r="C25" s="326"/>
      <c r="D25" s="327"/>
      <c r="E25" s="322">
        <v>147</v>
      </c>
      <c r="F25" s="324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5" t="s">
        <v>370</v>
      </c>
      <c r="C26" s="326"/>
      <c r="D26" s="327"/>
      <c r="E26" s="322">
        <v>149</v>
      </c>
      <c r="F26" s="324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5" t="s">
        <v>59</v>
      </c>
      <c r="C27" s="326"/>
      <c r="D27" s="327"/>
      <c r="E27" s="322">
        <v>152</v>
      </c>
      <c r="F27" s="324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47" t="s">
        <v>280</v>
      </c>
      <c r="C28" s="348"/>
      <c r="D28" s="349"/>
      <c r="E28" s="350" t="s">
        <v>281</v>
      </c>
      <c r="F28" s="351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2" t="s">
        <v>60</v>
      </c>
      <c r="C29" s="353"/>
      <c r="D29" s="354"/>
      <c r="E29" s="350" t="s">
        <v>140</v>
      </c>
      <c r="F29" s="351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5" t="s">
        <v>282</v>
      </c>
      <c r="C30" s="345"/>
      <c r="D30" s="345"/>
      <c r="E30" s="346"/>
      <c r="F30" s="346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5" t="s">
        <v>61</v>
      </c>
      <c r="C31" s="345"/>
      <c r="D31" s="345"/>
      <c r="E31" s="346"/>
      <c r="F31" s="346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&amp;L1B21800E&amp;CФорма № 1, Підрозділ: Новоград-Волинський міськрайонний суд Житомирської області, Початок періоду: 01.01.2015, Кінець періоду: 30.06.2015&amp;R&amp;P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1" t="s">
        <v>199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</row>
    <row r="2" spans="1:11" s="9" customFormat="1" ht="27" customHeight="1">
      <c r="A2" s="386" t="s">
        <v>335</v>
      </c>
      <c r="B2" s="382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44" t="s">
        <v>286</v>
      </c>
      <c r="H2" s="319" t="s">
        <v>287</v>
      </c>
      <c r="I2" s="319" t="s">
        <v>288</v>
      </c>
      <c r="J2" s="384" t="s">
        <v>289</v>
      </c>
      <c r="K2" s="385"/>
    </row>
    <row r="3" spans="1:11" s="9" customFormat="1" ht="33.75" customHeight="1">
      <c r="A3" s="387"/>
      <c r="B3" s="383"/>
      <c r="C3" s="380"/>
      <c r="D3" s="321"/>
      <c r="E3" s="321"/>
      <c r="F3" s="380"/>
      <c r="G3" s="344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78" t="s">
        <v>200</v>
      </c>
      <c r="B15" s="378"/>
      <c r="C15" s="378"/>
      <c r="D15" s="378"/>
      <c r="E15" s="378"/>
      <c r="F15" s="378"/>
      <c r="G15" s="378"/>
    </row>
    <row r="16" spans="1:11" s="32" customFormat="1" ht="22.5" customHeight="1">
      <c r="A16" s="366" t="s">
        <v>335</v>
      </c>
      <c r="B16" s="366" t="s">
        <v>359</v>
      </c>
      <c r="C16" s="366" t="s">
        <v>329</v>
      </c>
      <c r="D16" s="355" t="s">
        <v>291</v>
      </c>
      <c r="E16" s="355" t="s">
        <v>285</v>
      </c>
      <c r="F16" s="355" t="s">
        <v>356</v>
      </c>
      <c r="G16" s="366" t="s">
        <v>286</v>
      </c>
      <c r="H16" s="366"/>
      <c r="I16" s="377"/>
      <c r="J16" s="344" t="s">
        <v>292</v>
      </c>
      <c r="K16" s="78"/>
    </row>
    <row r="17" spans="1:11" s="32" customFormat="1" ht="22.5" customHeight="1">
      <c r="A17" s="366"/>
      <c r="B17" s="366"/>
      <c r="C17" s="366"/>
      <c r="D17" s="379"/>
      <c r="E17" s="379"/>
      <c r="F17" s="379"/>
      <c r="G17" s="319" t="s">
        <v>246</v>
      </c>
      <c r="H17" s="323" t="s">
        <v>9</v>
      </c>
      <c r="I17" s="375"/>
      <c r="J17" s="344"/>
      <c r="K17" s="78"/>
    </row>
    <row r="18" spans="1:11" s="32" customFormat="1" ht="46.5" customHeight="1">
      <c r="A18" s="366"/>
      <c r="B18" s="355"/>
      <c r="C18" s="355"/>
      <c r="D18" s="379"/>
      <c r="E18" s="379"/>
      <c r="F18" s="379"/>
      <c r="G18" s="37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&amp;L1B21800E&amp;CФорма № 1, Підрозділ: Новоград-Волинський міськрайонний суд Житомирської області, Початок періоду: 01.01.2015, Кінець періоду: 30.06.2015&amp;R&amp;P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24" t="s">
        <v>201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</row>
    <row r="2" spans="1:22" ht="26.25" customHeight="1">
      <c r="A2" s="398" t="s">
        <v>335</v>
      </c>
      <c r="B2" s="411" t="s">
        <v>271</v>
      </c>
      <c r="C2" s="412"/>
      <c r="D2" s="398" t="s">
        <v>170</v>
      </c>
      <c r="E2" s="398" t="s">
        <v>143</v>
      </c>
      <c r="F2" s="398" t="s">
        <v>18</v>
      </c>
      <c r="G2" s="417" t="s">
        <v>243</v>
      </c>
      <c r="H2" s="422" t="s">
        <v>346</v>
      </c>
      <c r="I2" s="423"/>
      <c r="J2" s="423"/>
      <c r="K2" s="423"/>
      <c r="L2" s="398" t="s">
        <v>347</v>
      </c>
      <c r="M2" s="407" t="s">
        <v>144</v>
      </c>
      <c r="N2" s="408"/>
      <c r="O2" s="408"/>
      <c r="P2" s="408"/>
      <c r="Q2" s="409"/>
      <c r="R2" s="105"/>
      <c r="S2" s="105"/>
      <c r="T2" s="105"/>
      <c r="U2" s="105"/>
      <c r="V2" s="105"/>
    </row>
    <row r="3" spans="1:17" ht="27" customHeight="1">
      <c r="A3" s="399"/>
      <c r="B3" s="413"/>
      <c r="C3" s="414"/>
      <c r="D3" s="426"/>
      <c r="E3" s="426"/>
      <c r="F3" s="426"/>
      <c r="G3" s="418"/>
      <c r="H3" s="398" t="s">
        <v>246</v>
      </c>
      <c r="I3" s="393" t="s">
        <v>247</v>
      </c>
      <c r="J3" s="394"/>
      <c r="K3" s="394"/>
      <c r="L3" s="399"/>
      <c r="M3" s="400" t="s">
        <v>348</v>
      </c>
      <c r="N3" s="400" t="s">
        <v>19</v>
      </c>
      <c r="O3" s="400" t="s">
        <v>349</v>
      </c>
      <c r="P3" s="400" t="s">
        <v>357</v>
      </c>
      <c r="Q3" s="400" t="s">
        <v>350</v>
      </c>
    </row>
    <row r="4" spans="1:17" ht="35.25" customHeight="1">
      <c r="A4" s="399"/>
      <c r="B4" s="413"/>
      <c r="C4" s="414"/>
      <c r="D4" s="426"/>
      <c r="E4" s="426"/>
      <c r="F4" s="426"/>
      <c r="G4" s="418"/>
      <c r="H4" s="399"/>
      <c r="I4" s="403" t="s">
        <v>351</v>
      </c>
      <c r="J4" s="405" t="s">
        <v>172</v>
      </c>
      <c r="K4" s="403" t="s">
        <v>352</v>
      </c>
      <c r="L4" s="399"/>
      <c r="M4" s="401"/>
      <c r="N4" s="401"/>
      <c r="O4" s="401"/>
      <c r="P4" s="401"/>
      <c r="Q4" s="400"/>
    </row>
    <row r="5" spans="1:17" ht="93.75" customHeight="1">
      <c r="A5" s="421"/>
      <c r="B5" s="415"/>
      <c r="C5" s="416"/>
      <c r="D5" s="410"/>
      <c r="E5" s="410"/>
      <c r="F5" s="410"/>
      <c r="G5" s="404"/>
      <c r="H5" s="399"/>
      <c r="I5" s="404"/>
      <c r="J5" s="404"/>
      <c r="K5" s="410"/>
      <c r="L5" s="421"/>
      <c r="M5" s="401"/>
      <c r="N5" s="401"/>
      <c r="O5" s="401"/>
      <c r="P5" s="401"/>
      <c r="Q5" s="400"/>
    </row>
    <row r="6" spans="1:22" s="25" customFormat="1" ht="11.25" customHeight="1">
      <c r="A6" s="24" t="s">
        <v>249</v>
      </c>
      <c r="B6" s="419" t="s">
        <v>250</v>
      </c>
      <c r="C6" s="420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96" t="s">
        <v>114</v>
      </c>
      <c r="C7" s="397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389" t="s">
        <v>167</v>
      </c>
      <c r="C8" s="389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392" t="s">
        <v>168</v>
      </c>
      <c r="C9" s="392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390" t="s">
        <v>116</v>
      </c>
      <c r="C10" s="391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392" t="s">
        <v>118</v>
      </c>
      <c r="C11" s="392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389" t="s">
        <v>117</v>
      </c>
      <c r="C12" s="389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06" t="s">
        <v>324</v>
      </c>
      <c r="C13" s="406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02" t="s">
        <v>142</v>
      </c>
      <c r="C14" s="402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395" t="s">
        <v>171</v>
      </c>
      <c r="C15" s="395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388" t="s">
        <v>202</v>
      </c>
      <c r="B17" s="388"/>
      <c r="C17" s="388"/>
      <c r="D17" s="388"/>
      <c r="E17" s="388"/>
      <c r="F17" s="388"/>
      <c r="G17" s="388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O3:O5"/>
    <mergeCell ref="B6:C6"/>
    <mergeCell ref="Q3:Q5"/>
    <mergeCell ref="L2:L5"/>
    <mergeCell ref="H2:K2"/>
    <mergeCell ref="A1:Q1"/>
    <mergeCell ref="A2:A5"/>
    <mergeCell ref="D2:D5"/>
    <mergeCell ref="E2:E5"/>
    <mergeCell ref="F2:F5"/>
    <mergeCell ref="P3:P5"/>
    <mergeCell ref="M3:M5"/>
    <mergeCell ref="B14:C14"/>
    <mergeCell ref="I4:I5"/>
    <mergeCell ref="J4:J5"/>
    <mergeCell ref="B13:C13"/>
    <mergeCell ref="M2:Q2"/>
    <mergeCell ref="K4:K5"/>
    <mergeCell ref="B2:C5"/>
    <mergeCell ref="G2:G5"/>
    <mergeCell ref="N3:N5"/>
    <mergeCell ref="A17:G17"/>
    <mergeCell ref="B12:C12"/>
    <mergeCell ref="B8:C8"/>
    <mergeCell ref="B10:C10"/>
    <mergeCell ref="B11:C11"/>
    <mergeCell ref="I3:K3"/>
    <mergeCell ref="B15:C15"/>
    <mergeCell ref="B7:C7"/>
    <mergeCell ref="B9:C9"/>
    <mergeCell ref="H3:H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&amp;L1B21800E&amp;CФорма № 1, Підрозділ: Новоград-Волинський міськрайонний суд Житомирської області, Початок періоду: 01.01.2015, Кінець періоду: 30.06.2015&amp;R&amp;P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">
      <selection activeCell="A21" sqref="A21:IV34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9" t="s">
        <v>203</v>
      </c>
      <c r="B1" s="429"/>
      <c r="C1" s="429"/>
      <c r="D1" s="429"/>
      <c r="E1" s="429"/>
      <c r="F1" s="429"/>
      <c r="G1" s="429"/>
      <c r="H1" s="429"/>
      <c r="I1" s="429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>
        <v>1</v>
      </c>
      <c r="F14" s="118"/>
      <c r="G14" s="118"/>
      <c r="H14" s="118"/>
      <c r="I14" s="118">
        <v>1</v>
      </c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1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1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0"/>
      <c r="F23" s="430"/>
      <c r="G23" s="196"/>
      <c r="H23" s="431" t="s">
        <v>403</v>
      </c>
      <c r="I23" s="431"/>
      <c r="J23" s="163"/>
      <c r="K23" s="56"/>
      <c r="L23" s="55"/>
      <c r="M23" s="434"/>
      <c r="N23" s="434"/>
      <c r="O23" s="434"/>
      <c r="P23" s="434"/>
      <c r="Q23" s="434"/>
    </row>
    <row r="24" spans="1:17" ht="15" customHeight="1">
      <c r="A24" s="84"/>
      <c r="B24" s="58"/>
      <c r="C24" s="197"/>
      <c r="D24" s="197"/>
      <c r="E24" s="432" t="s">
        <v>392</v>
      </c>
      <c r="F24" s="432"/>
      <c r="G24" s="198"/>
      <c r="H24" s="433" t="s">
        <v>393</v>
      </c>
      <c r="I24" s="433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5"/>
      <c r="I25" s="435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0"/>
      <c r="F26" s="430"/>
      <c r="G26" s="201"/>
      <c r="H26" s="431" t="s">
        <v>404</v>
      </c>
      <c r="I26" s="431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2" t="s">
        <v>392</v>
      </c>
      <c r="F27" s="432"/>
      <c r="G27" s="198"/>
      <c r="H27" s="433" t="s">
        <v>393</v>
      </c>
      <c r="I27" s="433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27" t="s">
        <v>405</v>
      </c>
      <c r="F30" s="427"/>
      <c r="G30" s="427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27" t="s">
        <v>406</v>
      </c>
      <c r="F31" s="427"/>
      <c r="G31" s="427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27" t="s">
        <v>407</v>
      </c>
      <c r="F32" s="427"/>
      <c r="G32" s="427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28" t="s">
        <v>408</v>
      </c>
      <c r="D34" s="428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&amp;L1B21800E&amp;CФорма № 1, Підрозділ: Новоград-Волинський міськрайонний суд Житомирської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Alex</cp:lastModifiedBy>
  <cp:lastPrinted>2015-01-28T08:30:59Z</cp:lastPrinted>
  <dcterms:created xsi:type="dcterms:W3CDTF">2004-04-20T14:33:35Z</dcterms:created>
  <dcterms:modified xsi:type="dcterms:W3CDTF">2015-07-13T06:30:37Z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1_00285_2.2015оновлено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1B21800E</vt:lpwstr>
  </property>
  <property fmtid="{D5CDD505-2E9C-101B-9397-08002B2CF9AE}" pid="10" name="Підрозд">
    <vt:lpwstr>Новоград-Волинський міськрайонний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500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3.13.0.500</vt:lpwstr>
  </property>
</Properties>
</file>