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титульний" sheetId="1" state="visible" r:id="rId2"/>
    <sheet name="розділ 1" sheetId="2" state="visible" r:id="rId3"/>
    <sheet name="розділ 2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<sst xmlns="http://schemas.openxmlformats.org/spreadsheetml/2006/main" count="149" uniqueCount="128">
  <si>
    <t xml:space="preserve">Звітність</t>
  </si>
  <si>
    <t xml:space="preserve">ЗВІТ ПРО СПРАВЛЯННЯ, ЗВІЛЬНЕННЯ ВІД СПЛАТИ ТА ПОВЕРНЕННЯ СУДОВОГО ЗБОРУ В МІСЦЕВИХ ТА АПЕЛЯЦІЙНИХ СУДАХ</t>
  </si>
  <si>
    <t xml:space="preserve">2021 рік</t>
  </si>
  <si>
    <t xml:space="preserve">(період)</t>
  </si>
  <si>
    <t xml:space="preserve">Подають</t>
  </si>
  <si>
    <t xml:space="preserve">Терміни подання</t>
  </si>
  <si>
    <t xml:space="preserve">Форма № 10</t>
  </si>
  <si>
    <t xml:space="preserve">періодичність (квартальна, піврічна, 9 місяців, річна) </t>
  </si>
  <si>
    <t xml:space="preserve">районні, районні у містах, міські, міськрайонні суди – територіальному управлінню Державної судової адміністрації України</t>
  </si>
  <si>
    <t xml:space="preserve">на 5-й день після звітного періоду </t>
  </si>
  <si>
    <t xml:space="preserve">ЗАТВЕРДЖЕНО</t>
  </si>
  <si>
    <t xml:space="preserve">окружні адміністративні  суди – Державній судовій адміністрації України</t>
  </si>
  <si>
    <t xml:space="preserve">Наказ Державної судової адміністрації України</t>
  </si>
  <si>
    <t xml:space="preserve">від 21.12.2012 № 172</t>
  </si>
  <si>
    <t xml:space="preserve">місцеві господарські  суди – Державній судовій адміністрації України</t>
  </si>
  <si>
    <t xml:space="preserve">(у редакції наказу Державної судової адміністрації України від 13.03.2018 № 108)</t>
  </si>
  <si>
    <t xml:space="preserve">апеляційні  суди – Державній судовій адміністрації України</t>
  </si>
  <si>
    <t xml:space="preserve">територіальні управління Державної судової </t>
  </si>
  <si>
    <t xml:space="preserve">адміністрації України – Державній судовій</t>
  </si>
  <si>
    <t xml:space="preserve">адміністрації України; копію – органу державної </t>
  </si>
  <si>
    <t xml:space="preserve">на 10-й день після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</si>
  <si>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</si>
  <si>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</si>
  <si>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</si>
  <si>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 xml:space="preserve">на 30-й день після</t>
  </si>
  <si>
    <t xml:space="preserve">звітного періоду</t>
  </si>
  <si>
    <t xml:space="preserve">Респондент:</t>
  </si>
  <si>
    <t xml:space="preserve">Найменування:</t>
  </si>
  <si>
    <t xml:space="preserve">Новоград-Волинський міськрайонний суд Житомирської області</t>
  </si>
  <si>
    <t xml:space="preserve">Місцезнаходження:</t>
  </si>
  <si>
    <t xml:space="preserve">11700, Житомирська область,м. Новоград-Волинський</t>
  </si>
  <si>
    <t xml:space="preserve">вул. Івана Франка</t>
  </si>
  <si>
    <t xml:space="preserve">(поштовий індекс, область /АР Крим, район, населений пункт, вулиця /провулок, площа тощо)</t>
  </si>
  <si>
    <t xml:space="preserve">(№ будинку /корпусу, № квартири /офісу)</t>
  </si>
  <si>
    <t xml:space="preserve">Розділ 1. Відомості щодо справляння судового збору</t>
  </si>
  <si>
    <t xml:space="preserve">№ 
з/п</t>
  </si>
  <si>
    <t xml:space="preserve">Найменування документа і дії, за яку справляється судовий збір</t>
  </si>
  <si>
    <t xml:space="preserve">Кількість заяв (скарг), судових рішень, у яких справляється судовий збір у звітному періоді </t>
  </si>
  <si>
    <t xml:space="preserve">Розрахункова сума судового збору</t>
  </si>
  <si>
    <t xml:space="preserve">Фактично сплачено судового збору, всього</t>
  </si>
  <si>
    <t xml:space="preserve">Повернено судового збору</t>
  </si>
  <si>
    <t xml:space="preserve">Присуджено до стягнення судового збору за рішенням суду в Державний бюджет </t>
  </si>
  <si>
    <t xml:space="preserve">Звільнено від сплати судового збору, зменшено розмір судового збору (статті 5 та  8 Закону України 'Про судовий збір')</t>
  </si>
  <si>
    <t xml:space="preserve">Кількість заяв (скарг)</t>
  </si>
  <si>
    <t xml:space="preserve">Сума фактично сплаченого судового збору, грн.</t>
  </si>
  <si>
    <t xml:space="preserve">Сума судового збору, грн.</t>
  </si>
  <si>
    <t xml:space="preserve">Розрахункова сума судового збору, грн.</t>
  </si>
  <si>
    <t xml:space="preserve">А</t>
  </si>
  <si>
    <t xml:space="preserve">Б</t>
  </si>
  <si>
    <t xml:space="preserve">1. За подання до суду, усього (сума рядків 2, 5, 8-10, 13, 14, 15, 16, 19, 20):</t>
  </si>
  <si>
    <t xml:space="preserve">позовної заяви майнового характеру, яка подана:</t>
  </si>
  <si>
    <t xml:space="preserve">юридичною особою</t>
  </si>
  <si>
    <t xml:space="preserve">фізичною особою або фізичною особою - підприємцем</t>
  </si>
  <si>
    <t xml:space="preserve">позовної заяви немайнового характеру, яка подана:</t>
  </si>
  <si>
    <t xml:space="preserve">юридичною особою або фізичною особою - підприємцем</t>
  </si>
  <si>
    <t xml:space="preserve">фізичною особою</t>
  </si>
  <si>
    <t xml:space="preserve">позовної заяви про розірвання шлюбу</t>
  </si>
  <si>
    <t xml:space="preserve">позовної заяви про поділ майна при розірванні шлюбу</t>
  </si>
  <si>
    <t xml:space="preserve"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</si>
  <si>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 xml:space="preserve">заяви про видачу судового наказу</t>
  </si>
  <si>
    <t xml:space="preserve">заяви про скасування судового наказу</t>
  </si>
  <si>
    <t xml:space="preserve">заяви про скасування тимчасового обмеження фізичної особи у праві виїзду за межі України</t>
  </si>
  <si>
    <t xml:space="preserve">позовної заяви про захист честі та гідності фізичної особи, ділової репутації фізичної або юридичної особи, а саме:</t>
  </si>
  <si>
    <t xml:space="preserve">позовної заяви немайнового характеру</t>
  </si>
  <si>
    <t xml:space="preserve">позовної заяви про відшкодування моральної шкоди</t>
  </si>
  <si>
    <t xml:space="preserve"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</si>
  <si>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</si>
  <si>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</si>
  <si>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 xml:space="preserve">позовної заяви майнового характеру</t>
  </si>
  <si>
    <t xml:space="preserve"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</si>
  <si>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 xml:space="preserve"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</si>
  <si>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 xml:space="preserve">апеляційної скарги на ухвалу суду; заяви про приєднання до апеляційної скарги на ухвалу суду</t>
  </si>
  <si>
    <t xml:space="preserve">заяви про затвердження плану санації до порушення провадження у справі про банкрутство</t>
  </si>
  <si>
    <t xml:space="preserve">заяви про порушення справи про банкрутство</t>
  </si>
  <si>
    <t xml:space="preserve"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</si>
  <si>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 xml:space="preserve">3. За подання до адміністративного суду, усього (сума рядків 35, 42-44):</t>
  </si>
  <si>
    <t xml:space="preserve">адміністративного позову:</t>
  </si>
  <si>
    <t xml:space="preserve">майнового характеру, який подано:</t>
  </si>
  <si>
    <t xml:space="preserve">суб'єктом владних повноважень, юридичною особою</t>
  </si>
  <si>
    <t xml:space="preserve">немайнового характеру, який подано:</t>
  </si>
  <si>
    <t xml:space="preserve">суб'єктом владних повноважень, юридичною особою або фізичною особою - підприємцем</t>
  </si>
  <si>
    <t xml:space="preserve"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</si>
  <si>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 xml:space="preserve">апеляційної  скарги на ухвалу суду, заяви про приєднання до апеляційної скарги на ухвалу суду</t>
  </si>
  <si>
    <t xml:space="preserve"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</si>
  <si>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 xml:space="preserve">4. За видачу судами документів, усього (сума рядків 46-49):</t>
  </si>
  <si>
    <t xml:space="preserve">за повторну видачу копії судового рішення</t>
  </si>
  <si>
    <t xml:space="preserve">за видачу в електронному вигляді копії технічного запису судового засідання</t>
  </si>
  <si>
    <t xml:space="preserve"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</si>
  <si>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за виготовлення копій документів, долучених до справи</t>
  </si>
  <si>
    <t xml:space="preserve">5. Судом ухвалено постанову про накладення адміністративного стягнення</t>
  </si>
  <si>
    <t xml:space="preserve">УСЬОГО (сума рядків 1, 23, 34, 45, 50)</t>
  </si>
  <si>
    <t xml:space="preserve">Розділ 2 . Пільги щодо сплати судового збору</t>
  </si>
  <si>
    <t xml:space="preserve">Подано позивачами (особами) заяву (скаргу) </t>
  </si>
  <si>
    <t xml:space="preserve">УСЬОГО, у тому числі:</t>
  </si>
  <si>
    <t xml:space="preserve">позивачі - у справах про стягнення заробітної плати та поновлення на роботі</t>
  </si>
  <si>
    <t xml:space="preserve">позивачі - у справах про відшкодування шкоди, заподіяної каліцтвом або іншим ушкодженням здоров'я, а також смертю фізичної особи</t>
  </si>
  <si>
    <t xml:space="preserve"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</si>
  <si>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 xml:space="preserve"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'Про реабілітацію жертв політичних репресій на Україні'</t>
  </si>
  <si>
    <t xml:space="preserve"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</si>
  <si>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 xml:space="preserve">позивачі - у справах про відшкодування матеріальних збитків, завданих внаслідок вчинення кримінального правопорушення</t>
  </si>
  <si>
    <t xml:space="preserve">громадяни, які у випадках, передбачених законодавством, звернулися із заявами до суду щодо захисту прав та інтересів інших осіб</t>
  </si>
  <si>
    <t xml:space="preserve"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</si>
  <si>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 xml:space="preserve">особи з інвалідністю I та II груп, законні представники дітей з інвалідністю і недієздатних осіб з інвалідністю</t>
  </si>
  <si>
    <t xml:space="preserve">позивачі - громадяни, віднесені до 1 та 2 категорій постраждалих внаслідок Чорнобильської катастрофи</t>
  </si>
  <si>
    <t xml:space="preserve">виборці - у справах про уточнення списку виборців</t>
  </si>
  <si>
    <t xml:space="preserve"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</si>
  <si>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 xml:space="preserve">учасники бойових дій, постраждалі учасники Революції Гідності, Герої України - у справах, пов'язаних з порушенням їхніх прав</t>
  </si>
  <si>
    <t xml:space="preserve">позивачі - у справах у порядку, визначеному статтею 12 Закону України 'Про біженців та осіб, які потребують додаткового або тимчасового захисту'</t>
  </si>
  <si>
    <t xml:space="preserve"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</si>
  <si>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 xml:space="preserve">органи місцевого самоврядування - за подання заяви про визнання спадщини відумерлою</t>
  </si>
  <si>
    <t xml:space="preserve"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'Про статус ветеранів війни, гарантії їх соціального захисту'</t>
  </si>
  <si>
    <t xml:space="preserve"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</si>
  <si>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 xml:space="preserve"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</si>
  <si>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 xml:space="preserve"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</si>
  <si>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 xml:space="preserve">позивачі - за подання позовів щодо оскарження рішень Національної комісії з реабілітації у правовідносинах, що виникли на підставі Закону України 'Про реабілітацію жертв репресій комуністичного тоталітарного режиму 1917 - 1991 років</t>
  </si>
  <si>
    <t xml:space="preserve">Керівник:</t>
  </si>
  <si>
    <t xml:space="preserve">В.Б. Мозговий</t>
  </si>
  <si>
    <t xml:space="preserve">(підпис)    </t>
  </si>
  <si>
    <t xml:space="preserve">(ПІБ)    </t>
  </si>
  <si>
    <t xml:space="preserve"> Виконавець:</t>
  </si>
  <si>
    <t xml:space="preserve">Н.В. Суша</t>
  </si>
  <si>
    <t xml:space="preserve">Телефон:</t>
  </si>
  <si>
    <t xml:space="preserve">(04141)2-15-66</t>
  </si>
  <si>
    <t xml:space="preserve">Факс:</t>
  </si>
  <si>
    <t xml:space="preserve">(04141)2-14-01</t>
  </si>
  <si>
    <t xml:space="preserve">Адреса електронної пошти:</t>
  </si>
  <si>
    <t xml:space="preserve">inbox@nv.zt.cour.gov.ua</t>
  </si>
  <si>
    <t xml:space="preserve">4 січня 2022 року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</si>
</sst>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#,##0"/>
    <numFmt numFmtId="167" formatCode="@"/>
  </numFmts>
  <fonts count="25">
    <font>
      <sz val="10"/>
      <name val="Arial"/>
      <family val="0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0"/>
      <name val="Times New Roman"/>
      <family val="0"/>
      <charset val="204"/>
    </font>
    <font>
      <b val="true"/>
      <sz val="14"/>
      <name val="Times New Roman"/>
      <family val="0"/>
      <charset val="204"/>
    </font>
    <font>
      <i val="true"/>
      <sz val="8"/>
      <name val="Times New Roman"/>
      <family val="0"/>
      <charset val="204"/>
    </font>
    <font>
      <i val="true"/>
      <sz val="10"/>
      <name val="Times New Roman"/>
      <family val="0"/>
      <charset val="204"/>
    </font>
    <font>
      <sz val="9"/>
      <name val="Times New Roman"/>
      <family val="0"/>
      <charset val="204"/>
    </font>
    <font>
      <sz val="10"/>
      <name val="Times New Roman"/>
      <family val="0"/>
      <charset val="204"/>
    </font>
    <font>
      <b val="true"/>
      <sz val="12"/>
      <name val="Times New Roman"/>
      <family val="0"/>
      <charset val="204"/>
    </font>
    <font>
      <b val="true"/>
      <sz val="9"/>
      <name val="Times New Roman"/>
      <family val="0"/>
      <charset val="204"/>
    </font>
    <font>
      <b val="true"/>
      <sz val="11"/>
      <name val="Times New Roman"/>
      <family val="0"/>
      <charset val="204"/>
    </font>
    <font>
      <b val="true"/>
      <sz val="12"/>
      <color rgb="FF000000"/>
      <name val="Times New Roman"/>
      <family val="0"/>
      <charset val="204"/>
    </font>
    <font>
      <sz val="12"/>
      <color rgb="FF000000"/>
      <name val="Times New Roman"/>
      <family val="0"/>
      <charset val="204"/>
    </font>
    <font>
      <sz val="11"/>
      <name val="Times New Roman"/>
      <family val="0"/>
      <charset val="204"/>
    </font>
    <font>
      <b val="true"/>
      <sz val="11"/>
      <color rgb="FF000000"/>
      <name val="Times New Roman"/>
      <family val="0"/>
      <charset val="204"/>
    </font>
    <font>
      <i val="true"/>
      <sz val="11"/>
      <color rgb="FF000000"/>
      <name val="Times New Roman"/>
      <family val="0"/>
      <charset val="204"/>
    </font>
    <font>
      <sz val="11"/>
      <color rgb="FF000000"/>
      <name val="Times New Roman"/>
      <family val="0"/>
      <charset val="204"/>
    </font>
    <font>
      <i val="true"/>
      <sz val="11"/>
      <name val="Times New Roman"/>
      <family val="0"/>
      <charset val="204"/>
    </font>
    <font>
      <sz val="10"/>
      <color rgb="FF000000"/>
      <name val="Times New Roman"/>
      <family val="0"/>
      <charset val="204"/>
    </font>
    <font>
      <sz val="12"/>
      <name val="Times New Roman"/>
      <family val="0"/>
      <charset val="204"/>
    </font>
    <font>
      <sz val="11"/>
      <name val="Arial"/>
      <family val="0"/>
      <charset val="204"/>
    </font>
    <font>
      <sz val="8"/>
      <name val="Times New Roman"/>
      <family val="0"/>
      <charset val="204"/>
    </font>
    <font>
      <i val="true"/>
      <sz val="10"/>
      <name val="Times New Roman"/>
      <family val="0"/>
    </font>
  </fonts>
  <fills count="2">
    <fill>
      <patternFill patternType="none"/>
    </fill>
    <fill>
      <patternFill patternType="gray125"/>
    </fill>
  </fills>
  <borders count="1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9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8" fillId="0" borderId="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9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9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9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8" fillId="0" borderId="9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8" fillId="0" borderId="1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1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0" borderId="1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1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1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3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4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11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5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8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7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8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9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2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8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12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15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0" fillId="0" borderId="0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0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10" fillId="0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21" fillId="0" borderId="0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6" fillId="0" borderId="2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22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2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2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7" fontId="12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12" fillId="0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7" fontId="23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23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7" fontId="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7" fontId="15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7" fontId="15" fillId="0" borderId="1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9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7" fontId="15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9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4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0546875" defaultRowHeight="12.8" zeroHeight="false" outlineLevelRow="0" outlineLevelCol="0"/>
  <cols>
    <col collapsed="false" customWidth="true" hidden="false" outlineLevel="0" max="1" min="1" style="0" width="1.11"/>
    <col collapsed="false" customWidth="true" hidden="false" outlineLevel="0" max="2" min="2" style="0" width="15.44"/>
    <col collapsed="false" customWidth="true" hidden="false" outlineLevel="0" max="3" min="3" style="0" width="7.6"/>
    <col collapsed="false" customWidth="true" hidden="false" outlineLevel="0" max="4" min="4" style="0" width="17.44"/>
    <col collapsed="false" customWidth="true" hidden="false" outlineLevel="0" max="5" min="5" style="0" width="14.33"/>
    <col collapsed="false" customWidth="true" hidden="false" outlineLevel="0" max="6" min="6" style="0" width="18.32"/>
    <col collapsed="false" customWidth="true" hidden="false" outlineLevel="0" max="7" min="7" style="0" width="9.84"/>
    <col collapsed="false" customWidth="true" hidden="false" outlineLevel="0" max="8" min="8" style="0" width="17.69"/>
    <col collapsed="false" customWidth="true" hidden="false" outlineLevel="0" max="255" min="9" style="0" width="9.09"/>
  </cols>
  <sheetData>
    <row r="1" customFormat="false" ht="13.15" hidden="false" customHeight="true" outlineLevel="0" collapsed="false">
      <c r="E1" s="1" t="s">
        <v>0</v>
      </c>
    </row>
    <row r="3" customFormat="false" ht="35.55" hidden="false" customHeight="true" outlineLevel="0" collapsed="false">
      <c r="B3" s="2" t="s">
        <v>1</v>
      </c>
      <c r="C3" s="2"/>
      <c r="D3" s="2"/>
      <c r="E3" s="2"/>
      <c r="F3" s="2"/>
      <c r="G3" s="2"/>
      <c r="H3" s="2"/>
    </row>
    <row r="4" customFormat="false" ht="19.1" hidden="false" customHeight="true" outlineLevel="0" collapsed="false">
      <c r="B4" s="3"/>
      <c r="C4" s="3"/>
      <c r="D4" s="3"/>
      <c r="E4" s="3"/>
      <c r="F4" s="3"/>
      <c r="G4" s="3"/>
      <c r="H4" s="3"/>
    </row>
    <row r="5" customFormat="false" ht="19.1" hidden="false" customHeight="true" outlineLevel="0" collapsed="false">
      <c r="B5" s="4"/>
      <c r="C5" s="4"/>
      <c r="D5" s="5" t="s">
        <v>2</v>
      </c>
      <c r="E5" s="5"/>
      <c r="F5" s="5"/>
      <c r="G5" s="4"/>
      <c r="H5" s="4"/>
    </row>
    <row r="6" customFormat="false" ht="13.15" hidden="false" customHeight="true" outlineLevel="0" collapsed="false">
      <c r="D6" s="6"/>
      <c r="E6" s="7" t="s">
        <v>3</v>
      </c>
      <c r="F6" s="6"/>
    </row>
    <row r="7" customFormat="false" ht="13.15" hidden="false" customHeight="true" outlineLevel="0" collapsed="false">
      <c r="E7" s="8"/>
      <c r="F7" s="9"/>
      <c r="G7" s="9"/>
      <c r="H7" s="9"/>
    </row>
    <row r="8" customFormat="false" ht="13.15" hidden="false" customHeight="true" outlineLevel="0" collapsed="false">
      <c r="E8" s="8"/>
      <c r="F8" s="9"/>
      <c r="G8" s="9"/>
      <c r="H8" s="9"/>
    </row>
    <row r="9" customFormat="false" ht="13.15" hidden="false" customHeight="true" outlineLevel="0" collapsed="false">
      <c r="B9" s="10"/>
      <c r="C9" s="10"/>
      <c r="D9" s="10"/>
      <c r="E9" s="10"/>
    </row>
    <row r="10" customFormat="false" ht="13.15" hidden="false" customHeight="true" outlineLevel="0" collapsed="false">
      <c r="A10" s="11"/>
      <c r="B10" s="12" t="s">
        <v>4</v>
      </c>
      <c r="C10" s="12"/>
      <c r="D10" s="12"/>
      <c r="E10" s="12" t="s">
        <v>5</v>
      </c>
      <c r="F10" s="13"/>
      <c r="G10" s="1" t="s">
        <v>6</v>
      </c>
    </row>
    <row r="11" customFormat="false" ht="13.15" hidden="false" customHeight="true" outlineLevel="0" collapsed="false">
      <c r="A11" s="11"/>
      <c r="B11" s="14"/>
      <c r="C11" s="15"/>
      <c r="D11" s="16"/>
      <c r="E11" s="17"/>
      <c r="F11" s="13"/>
      <c r="G11" s="18" t="s">
        <v>7</v>
      </c>
    </row>
    <row r="12" customFormat="false" ht="37.55" hidden="false" customHeight="true" outlineLevel="0" collapsed="false">
      <c r="A12" s="11"/>
      <c r="B12" s="19" t="s">
        <v>8</v>
      </c>
      <c r="C12" s="19"/>
      <c r="D12" s="19"/>
      <c r="E12" s="19" t="s">
        <v>9</v>
      </c>
      <c r="F12" s="13"/>
      <c r="G12" s="18"/>
    </row>
    <row r="13" customFormat="false" ht="13.15" hidden="false" customHeight="true" outlineLevel="0" collapsed="false">
      <c r="A13" s="11"/>
      <c r="B13" s="20"/>
      <c r="C13" s="21"/>
      <c r="D13" s="22"/>
      <c r="E13" s="19"/>
      <c r="F13" s="23"/>
      <c r="G13" s="24" t="s">
        <v>10</v>
      </c>
    </row>
    <row r="14" customFormat="false" ht="13.15" hidden="false" customHeight="true" outlineLevel="0" collapsed="false">
      <c r="A14" s="11"/>
      <c r="B14" s="19" t="s">
        <v>11</v>
      </c>
      <c r="C14" s="19"/>
      <c r="D14" s="19"/>
      <c r="E14" s="25" t="s">
        <v>9</v>
      </c>
      <c r="F14" s="26" t="s">
        <v>12</v>
      </c>
      <c r="G14" s="26"/>
      <c r="H14" s="26"/>
    </row>
    <row r="15" customFormat="false" ht="13.15" hidden="false" customHeight="true" outlineLevel="0" collapsed="false">
      <c r="A15" s="11"/>
      <c r="B15" s="19"/>
      <c r="C15" s="19"/>
      <c r="D15" s="19"/>
      <c r="E15" s="25"/>
      <c r="F15" s="26" t="s">
        <v>13</v>
      </c>
      <c r="G15" s="26"/>
      <c r="H15" s="26"/>
    </row>
    <row r="16" customFormat="false" ht="13.15" hidden="false" customHeight="true" outlineLevel="0" collapsed="false">
      <c r="A16" s="11"/>
      <c r="B16" s="13"/>
      <c r="C16" s="9"/>
      <c r="D16" s="11"/>
      <c r="E16" s="27"/>
      <c r="F16" s="23"/>
    </row>
    <row r="17" customFormat="false" ht="13.15" hidden="false" customHeight="true" outlineLevel="0" collapsed="false">
      <c r="A17" s="11"/>
      <c r="B17" s="19" t="s">
        <v>14</v>
      </c>
      <c r="C17" s="19"/>
      <c r="D17" s="19"/>
      <c r="E17" s="25" t="s">
        <v>9</v>
      </c>
      <c r="F17" s="28" t="s">
        <v>15</v>
      </c>
      <c r="G17" s="28"/>
      <c r="H17" s="28"/>
    </row>
    <row r="18" customFormat="false" ht="13.15" hidden="false" customHeight="true" outlineLevel="0" collapsed="false">
      <c r="A18" s="11"/>
      <c r="B18" s="19"/>
      <c r="C18" s="19"/>
      <c r="D18" s="19"/>
      <c r="E18" s="25"/>
      <c r="F18" s="28"/>
      <c r="G18" s="28"/>
      <c r="H18" s="28"/>
    </row>
    <row r="19" customFormat="false" ht="13.15" hidden="false" customHeight="true" outlineLevel="0" collapsed="false">
      <c r="A19" s="11"/>
      <c r="B19" s="13"/>
      <c r="C19" s="9"/>
      <c r="D19" s="11"/>
      <c r="E19" s="27"/>
      <c r="F19" s="13"/>
      <c r="G19" s="24"/>
    </row>
    <row r="20" customFormat="false" ht="13.15" hidden="false" customHeight="true" outlineLevel="0" collapsed="false">
      <c r="A20" s="11"/>
      <c r="B20" s="19" t="s">
        <v>16</v>
      </c>
      <c r="C20" s="19"/>
      <c r="D20" s="19"/>
      <c r="E20" s="25" t="s">
        <v>9</v>
      </c>
      <c r="F20" s="29"/>
      <c r="G20" s="30"/>
      <c r="H20" s="30"/>
    </row>
    <row r="21" customFormat="false" ht="13.15" hidden="false" customHeight="true" outlineLevel="0" collapsed="false">
      <c r="A21" s="11"/>
      <c r="B21" s="19"/>
      <c r="C21" s="19"/>
      <c r="D21" s="19"/>
      <c r="E21" s="25"/>
      <c r="F21" s="26"/>
      <c r="G21" s="26"/>
      <c r="H21" s="26"/>
    </row>
    <row r="22" customFormat="false" ht="13.15" hidden="false" customHeight="true" outlineLevel="0" collapsed="false">
      <c r="A22" s="11"/>
      <c r="B22" s="13"/>
      <c r="C22" s="9"/>
      <c r="D22" s="11"/>
      <c r="E22" s="31"/>
      <c r="F22" s="29"/>
      <c r="G22" s="30"/>
      <c r="H22" s="30"/>
    </row>
    <row r="23" customFormat="false" ht="13.15" hidden="false" customHeight="true" outlineLevel="0" collapsed="false">
      <c r="A23" s="11"/>
      <c r="B23" s="19" t="s">
        <v>17</v>
      </c>
      <c r="C23" s="19"/>
      <c r="D23" s="19"/>
      <c r="E23" s="19"/>
      <c r="F23" s="13"/>
      <c r="G23" s="24"/>
    </row>
    <row r="24" customFormat="false" ht="13.15" hidden="false" customHeight="true" outlineLevel="0" collapsed="false">
      <c r="A24" s="11"/>
      <c r="B24" s="19" t="s">
        <v>18</v>
      </c>
      <c r="C24" s="19"/>
      <c r="D24" s="19"/>
      <c r="E24" s="19"/>
      <c r="F24" s="13"/>
    </row>
    <row r="25" customFormat="false" ht="13.15" hidden="false" customHeight="true" outlineLevel="0" collapsed="false">
      <c r="A25" s="32"/>
      <c r="B25" s="19" t="s">
        <v>19</v>
      </c>
      <c r="C25" s="19"/>
      <c r="D25" s="19"/>
      <c r="E25" s="19" t="s">
        <v>20</v>
      </c>
      <c r="F25" s="23"/>
    </row>
    <row r="26" customFormat="false" ht="13.15" hidden="false" customHeight="true" outlineLevel="0" collapsed="false">
      <c r="A26" s="32"/>
      <c r="B26" s="33" t="s">
        <v>21</v>
      </c>
      <c r="C26" s="33"/>
      <c r="D26" s="33"/>
      <c r="E26" s="31" t="s">
        <v>22</v>
      </c>
      <c r="F26" s="23"/>
    </row>
    <row r="27" customFormat="false" ht="13.15" hidden="false" customHeight="true" outlineLevel="0" collapsed="false">
      <c r="A27" s="32"/>
      <c r="B27" s="34"/>
      <c r="C27" s="35"/>
      <c r="D27" s="11"/>
      <c r="E27" s="27"/>
      <c r="F27" s="23"/>
    </row>
    <row r="28" customFormat="false" ht="13.15" hidden="false" customHeight="true" outlineLevel="0" collapsed="false">
      <c r="A28" s="32"/>
      <c r="B28" s="36" t="s">
        <v>23</v>
      </c>
      <c r="C28" s="36"/>
      <c r="D28" s="36"/>
      <c r="E28" s="37" t="s">
        <v>24</v>
      </c>
      <c r="F28" s="23"/>
    </row>
    <row r="29" customFormat="false" ht="13.15" hidden="false" customHeight="true" outlineLevel="0" collapsed="false">
      <c r="A29" s="32"/>
      <c r="B29" s="36"/>
      <c r="C29" s="36"/>
      <c r="D29" s="36"/>
      <c r="E29" s="38" t="s">
        <v>25</v>
      </c>
      <c r="F29" s="23"/>
    </row>
    <row r="30" customFormat="false" ht="13.15" hidden="false" customHeight="true" outlineLevel="0" collapsed="false">
      <c r="B30" s="39"/>
      <c r="C30" s="39"/>
      <c r="D30" s="39"/>
      <c r="E30" s="39"/>
    </row>
    <row r="31" customFormat="false" ht="13.15" hidden="false" customHeight="true" outlineLevel="0" collapsed="false">
      <c r="B31" s="9"/>
      <c r="C31" s="9"/>
      <c r="D31" s="9"/>
      <c r="E31" s="9"/>
    </row>
    <row r="32" customFormat="false" ht="13.15" hidden="false" customHeight="true" outlineLevel="0" collapsed="false">
      <c r="B32" s="9"/>
      <c r="C32" s="9"/>
      <c r="D32" s="9"/>
      <c r="E32" s="9"/>
    </row>
    <row r="34" customFormat="false" ht="13.15" hidden="false" customHeight="true" outlineLevel="0" collapsed="false">
      <c r="B34" s="10"/>
      <c r="C34" s="10"/>
      <c r="D34" s="10"/>
      <c r="E34" s="10"/>
      <c r="F34" s="10"/>
      <c r="G34" s="10"/>
      <c r="H34" s="10"/>
    </row>
    <row r="35" customFormat="false" ht="13.15" hidden="false" customHeight="true" outlineLevel="0" collapsed="false">
      <c r="A35" s="11"/>
      <c r="B35" s="40" t="s">
        <v>26</v>
      </c>
      <c r="C35" s="41"/>
      <c r="D35" s="39"/>
      <c r="E35" s="39"/>
      <c r="F35" s="39"/>
      <c r="G35" s="39"/>
      <c r="H35" s="16"/>
      <c r="I35" s="13"/>
    </row>
    <row r="36" customFormat="false" ht="13.15" hidden="false" customHeight="true" outlineLevel="0" collapsed="false">
      <c r="A36" s="11"/>
      <c r="B36" s="13"/>
      <c r="C36" s="9"/>
      <c r="D36" s="9"/>
      <c r="E36" s="9"/>
      <c r="F36" s="9"/>
      <c r="G36" s="9"/>
      <c r="H36" s="11"/>
      <c r="I36" s="13"/>
    </row>
    <row r="37" customFormat="false" ht="13.15" hidden="false" customHeight="true" outlineLevel="0" collapsed="false">
      <c r="A37" s="11"/>
      <c r="B37" s="29" t="s">
        <v>27</v>
      </c>
      <c r="C37" s="29"/>
      <c r="D37" s="42" t="s">
        <v>28</v>
      </c>
      <c r="E37" s="42"/>
      <c r="F37" s="42"/>
      <c r="G37" s="42"/>
      <c r="H37" s="42"/>
      <c r="I37" s="13"/>
    </row>
    <row r="38" customFormat="false" ht="13.15" hidden="false" customHeight="true" outlineLevel="0" collapsed="false">
      <c r="A38" s="11"/>
      <c r="B38" s="13"/>
      <c r="C38" s="9"/>
      <c r="D38" s="39"/>
      <c r="E38" s="39"/>
      <c r="F38" s="39"/>
      <c r="G38" s="39"/>
      <c r="H38" s="16"/>
      <c r="I38" s="13"/>
    </row>
    <row r="39" customFormat="false" ht="13.15" hidden="false" customHeight="true" outlineLevel="0" collapsed="false">
      <c r="A39" s="11"/>
      <c r="B39" s="29" t="s">
        <v>29</v>
      </c>
      <c r="C39" s="30"/>
      <c r="D39" s="43" t="s">
        <v>30</v>
      </c>
      <c r="E39" s="43"/>
      <c r="F39" s="43"/>
      <c r="G39" s="43"/>
      <c r="H39" s="43"/>
      <c r="I39" s="13"/>
    </row>
    <row r="40" customFormat="false" ht="13.15" hidden="false" customHeight="true" outlineLevel="0" collapsed="false">
      <c r="A40" s="11"/>
      <c r="B40" s="13"/>
      <c r="C40" s="9"/>
      <c r="D40" s="39"/>
      <c r="E40" s="39"/>
      <c r="F40" s="39"/>
      <c r="G40" s="39"/>
      <c r="H40" s="16"/>
      <c r="I40" s="13"/>
    </row>
    <row r="41" customFormat="false" ht="13.15" hidden="false" customHeight="true" outlineLevel="0" collapsed="false">
      <c r="A41" s="11"/>
      <c r="B41" s="44" t="s">
        <v>31</v>
      </c>
      <c r="C41" s="44"/>
      <c r="D41" s="44"/>
      <c r="E41" s="44"/>
      <c r="F41" s="44"/>
      <c r="G41" s="44"/>
      <c r="H41" s="44"/>
      <c r="I41" s="23"/>
    </row>
    <row r="42" customFormat="false" ht="13.15" hidden="false" customHeight="true" outlineLevel="0" collapsed="false">
      <c r="A42" s="11"/>
      <c r="B42" s="45" t="s">
        <v>32</v>
      </c>
      <c r="C42" s="45"/>
      <c r="D42" s="45"/>
      <c r="E42" s="45"/>
      <c r="F42" s="45"/>
      <c r="G42" s="45"/>
      <c r="H42" s="45"/>
      <c r="I42" s="23"/>
    </row>
    <row r="43" customFormat="false" ht="13.15" hidden="false" customHeight="true" outlineLevel="0" collapsed="false">
      <c r="A43" s="11"/>
      <c r="B43" s="13"/>
      <c r="C43" s="9"/>
      <c r="D43" s="9"/>
      <c r="E43" s="9"/>
      <c r="F43" s="9"/>
      <c r="G43" s="9"/>
      <c r="H43" s="11"/>
      <c r="I43" s="13"/>
    </row>
    <row r="44" customFormat="false" ht="13.15" hidden="false" customHeight="true" outlineLevel="0" collapsed="false">
      <c r="A44" s="11"/>
      <c r="B44" s="44" t="n">
        <v>31</v>
      </c>
      <c r="C44" s="44"/>
      <c r="D44" s="44"/>
      <c r="E44" s="44"/>
      <c r="F44" s="44"/>
      <c r="G44" s="44"/>
      <c r="H44" s="44"/>
      <c r="I44" s="13"/>
    </row>
    <row r="45" customFormat="false" ht="13.15" hidden="false" customHeight="true" outlineLevel="0" collapsed="false">
      <c r="A45" s="11"/>
      <c r="B45" s="45" t="s">
        <v>33</v>
      </c>
      <c r="C45" s="45"/>
      <c r="D45" s="45"/>
      <c r="E45" s="45"/>
      <c r="F45" s="45"/>
      <c r="G45" s="45"/>
      <c r="H45" s="45"/>
      <c r="I45" s="13"/>
    </row>
    <row r="46" customFormat="false" ht="13.15" hidden="false" customHeight="true" outlineLevel="0" collapsed="false">
      <c r="A46" s="11"/>
      <c r="B46" s="46"/>
      <c r="C46" s="10"/>
      <c r="D46" s="10"/>
      <c r="E46" s="10"/>
      <c r="F46" s="10"/>
      <c r="G46" s="10"/>
      <c r="H46" s="47"/>
      <c r="I46" s="13"/>
    </row>
    <row r="47" customFormat="false" ht="13.15" hidden="false" customHeight="true" outlineLevel="0" collapsed="false">
      <c r="B47" s="39"/>
      <c r="C47" s="39"/>
      <c r="D47" s="39"/>
      <c r="E47" s="39"/>
      <c r="F47" s="39"/>
      <c r="G47" s="39"/>
      <c r="H47" s="39"/>
    </row>
  </sheetData>
  <mergeCells count="27">
    <mergeCell ref="B3:H3"/>
    <mergeCell ref="B4:H4"/>
    <mergeCell ref="D5:F5"/>
    <mergeCell ref="B10:D10"/>
    <mergeCell ref="B12:D12"/>
    <mergeCell ref="B14:D15"/>
    <mergeCell ref="E14:E15"/>
    <mergeCell ref="F14:H14"/>
    <mergeCell ref="F15:H15"/>
    <mergeCell ref="B17:D18"/>
    <mergeCell ref="E17:E18"/>
    <mergeCell ref="F17:H18"/>
    <mergeCell ref="B20:D21"/>
    <mergeCell ref="E20:E21"/>
    <mergeCell ref="F21:H21"/>
    <mergeCell ref="B23:D23"/>
    <mergeCell ref="B24:D24"/>
    <mergeCell ref="B25:D25"/>
    <mergeCell ref="B26:D26"/>
    <mergeCell ref="B28:D29"/>
    <mergeCell ref="B37:C37"/>
    <mergeCell ref="D37:H37"/>
    <mergeCell ref="D39:H39"/>
    <mergeCell ref="B41:H41"/>
    <mergeCell ref="B42:H42"/>
    <mergeCell ref="B44:H44"/>
    <mergeCell ref="B45:H45"/>
  </mergeCells>
  <printOptions headings="false" gridLines="false" gridLinesSet="true" horizontalCentered="false" verticalCentered="false"/>
  <pageMargins left="0.315277777777778" right="0.315277777777778" top="0.747916666666667" bottom="0.748611111111111" header="0.511805555555555" footer="0.315277777777778"/>
  <pageSetup paperSize="9" scale="9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&amp;LA37165B4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6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0546875" defaultRowHeight="12.8" zeroHeight="false" outlineLevelRow="0" outlineLevelCol="0"/>
  <cols>
    <col collapsed="false" customWidth="true" hidden="false" outlineLevel="0" max="1" min="1" style="0" width="3.85"/>
    <col collapsed="false" customWidth="true" hidden="false" outlineLevel="0" max="2" min="2" style="0" width="69.66"/>
    <col collapsed="false" customWidth="true" hidden="false" outlineLevel="0" max="3" min="3" style="0" width="15.95"/>
    <col collapsed="false" customWidth="true" hidden="false" outlineLevel="0" max="4" min="4" style="0" width="19.31"/>
    <col collapsed="false" customWidth="true" hidden="false" outlineLevel="0" max="5" min="5" style="0" width="16.69"/>
    <col collapsed="false" customWidth="true" hidden="false" outlineLevel="0" max="6" min="6" style="0" width="19.31"/>
    <col collapsed="false" customWidth="true" hidden="false" outlineLevel="0" max="7" min="7" style="0" width="13.95"/>
    <col collapsed="false" customWidth="true" hidden="false" outlineLevel="0" max="8" min="8" style="0" width="15.44"/>
    <col collapsed="false" customWidth="true" hidden="false" outlineLevel="0" max="9" min="9" style="0" width="15.08"/>
    <col collapsed="false" customWidth="true" hidden="false" outlineLevel="0" max="10" min="10" style="0" width="16.82"/>
    <col collapsed="false" customWidth="true" hidden="false" outlineLevel="0" max="11" min="11" style="0" width="14.69"/>
    <col collapsed="false" customWidth="true" hidden="false" outlineLevel="0" max="12" min="12" style="0" width="19.44"/>
    <col collapsed="false" customWidth="true" hidden="false" outlineLevel="0" max="255" min="13" style="0" width="9.09"/>
  </cols>
  <sheetData>
    <row r="1" customFormat="false" ht="19.1" hidden="false" customHeight="true" outlineLevel="0" collapsed="false">
      <c r="A1" s="48"/>
      <c r="B1" s="49" t="s">
        <v>34</v>
      </c>
      <c r="C1" s="49"/>
      <c r="D1" s="50"/>
      <c r="E1" s="50"/>
      <c r="F1" s="50"/>
      <c r="G1" s="51"/>
      <c r="H1" s="51"/>
      <c r="I1" s="51"/>
      <c r="J1" s="51"/>
      <c r="K1" s="51"/>
      <c r="L1" s="51"/>
    </row>
    <row r="2" customFormat="false" ht="61.25" hidden="false" customHeight="true" outlineLevel="0" collapsed="false">
      <c r="A2" s="52" t="s">
        <v>35</v>
      </c>
      <c r="B2" s="53" t="s">
        <v>36</v>
      </c>
      <c r="C2" s="54" t="s">
        <v>37</v>
      </c>
      <c r="D2" s="55" t="s">
        <v>38</v>
      </c>
      <c r="E2" s="55" t="s">
        <v>39</v>
      </c>
      <c r="F2" s="55"/>
      <c r="G2" s="54" t="s">
        <v>40</v>
      </c>
      <c r="H2" s="54"/>
      <c r="I2" s="54" t="s">
        <v>41</v>
      </c>
      <c r="J2" s="54"/>
      <c r="K2" s="54" t="s">
        <v>42</v>
      </c>
      <c r="L2" s="54"/>
      <c r="M2" s="23"/>
    </row>
    <row r="3" customFormat="false" ht="36.25" hidden="false" customHeight="true" outlineLevel="0" collapsed="false">
      <c r="A3" s="52"/>
      <c r="B3" s="53"/>
      <c r="C3" s="54"/>
      <c r="D3" s="55"/>
      <c r="E3" s="56" t="s">
        <v>43</v>
      </c>
      <c r="F3" s="56" t="s">
        <v>44</v>
      </c>
      <c r="G3" s="57" t="s">
        <v>43</v>
      </c>
      <c r="H3" s="57" t="s">
        <v>45</v>
      </c>
      <c r="I3" s="57" t="s">
        <v>43</v>
      </c>
      <c r="J3" s="57" t="s">
        <v>45</v>
      </c>
      <c r="K3" s="57" t="s">
        <v>43</v>
      </c>
      <c r="L3" s="57" t="s">
        <v>46</v>
      </c>
      <c r="M3" s="23"/>
    </row>
    <row r="4" customFormat="false" ht="63.9" hidden="false" customHeight="true" outlineLevel="0" collapsed="false">
      <c r="A4" s="52"/>
      <c r="B4" s="53"/>
      <c r="C4" s="54"/>
      <c r="D4" s="55"/>
      <c r="E4" s="56"/>
      <c r="F4" s="56"/>
      <c r="G4" s="57"/>
      <c r="H4" s="57"/>
      <c r="I4" s="57"/>
      <c r="J4" s="57"/>
      <c r="K4" s="57"/>
      <c r="L4" s="57"/>
      <c r="M4" s="23"/>
    </row>
    <row r="5" customFormat="false" ht="15.15" hidden="false" customHeight="true" outlineLevel="0" collapsed="false">
      <c r="A5" s="58" t="s">
        <v>47</v>
      </c>
      <c r="B5" s="58" t="s">
        <v>48</v>
      </c>
      <c r="C5" s="58" t="n">
        <v>1</v>
      </c>
      <c r="D5" s="58" t="n">
        <v>2</v>
      </c>
      <c r="E5" s="58" t="n">
        <v>3</v>
      </c>
      <c r="F5" s="58" t="n">
        <v>4</v>
      </c>
      <c r="G5" s="58" t="n">
        <v>5</v>
      </c>
      <c r="H5" s="58" t="n">
        <v>6</v>
      </c>
      <c r="I5" s="58" t="n">
        <v>7</v>
      </c>
      <c r="J5" s="58" t="n">
        <v>8</v>
      </c>
      <c r="K5" s="58" t="n">
        <v>9</v>
      </c>
      <c r="L5" s="58" t="n">
        <v>10</v>
      </c>
      <c r="M5" s="23"/>
    </row>
    <row r="6" customFormat="false" ht="17.8" hidden="false" customHeight="true" outlineLevel="0" collapsed="false">
      <c r="A6" s="59" t="n">
        <v>1</v>
      </c>
      <c r="B6" s="60" t="s">
        <v>49</v>
      </c>
      <c r="C6" s="61" t="n">
        <f aca="false">SUM(C7,C10,C13,C14,C15,C21,C24,C25,C18,C19,C20)</f>
        <v>2167</v>
      </c>
      <c r="D6" s="61" t="n">
        <f aca="false">SUM(D7,D10,D13,D14,D15,D21,D24,D25,D18,D19,D20)</f>
        <v>2163354.13</v>
      </c>
      <c r="E6" s="61" t="n">
        <f aca="false">SUM(E7,E10,E13,E14,E15,E21,E24,E25,E18,E19,E20)</f>
        <v>1427</v>
      </c>
      <c r="F6" s="61" t="n">
        <f aca="false">SUM(F7,F10,F13,F14,F15,F21,F24,F25,F18,F19,F20)</f>
        <v>1808572.5</v>
      </c>
      <c r="G6" s="61" t="n">
        <f aca="false">SUM(G7,G10,G13,G14,G15,G21,G24,G25,G18,G19,G20)</f>
        <v>70</v>
      </c>
      <c r="H6" s="61" t="n">
        <f aca="false">SUM(H7,H10,H13,H14,H15,H21,H24,H25,H18,H19,H20)</f>
        <v>54052.52</v>
      </c>
      <c r="I6" s="61" t="n">
        <f aca="false">SUM(I7,I10,I13,I14,I15,I21,I24,I25,I18,I19,I20)</f>
        <v>303</v>
      </c>
      <c r="J6" s="61" t="n">
        <f aca="false">SUM(J7,J10,J13,J14,J15,J21,J24,J25,J18,J19,J20)</f>
        <v>263214.05</v>
      </c>
      <c r="K6" s="61" t="n">
        <f aca="false">SUM(K7,K10,K13,K14,K15,K21,K24,K25,K18,K19,K20)</f>
        <v>382</v>
      </c>
      <c r="L6" s="61" t="n">
        <f aca="false">SUM(L7,L10,L13,L14,L15,L21,L24,L25,L18,L19,L20)</f>
        <v>331194.66</v>
      </c>
      <c r="M6" s="23"/>
    </row>
    <row r="7" customFormat="false" ht="16.45" hidden="false" customHeight="true" outlineLevel="0" collapsed="false">
      <c r="A7" s="59" t="n">
        <v>2</v>
      </c>
      <c r="B7" s="62" t="s">
        <v>50</v>
      </c>
      <c r="C7" s="63" t="n">
        <v>681</v>
      </c>
      <c r="D7" s="63" t="n">
        <v>1221441.13</v>
      </c>
      <c r="E7" s="63" t="n">
        <v>348</v>
      </c>
      <c r="F7" s="63" t="n">
        <v>1092673.7</v>
      </c>
      <c r="G7" s="63" t="n">
        <v>12</v>
      </c>
      <c r="H7" s="63" t="n">
        <v>20800.11</v>
      </c>
      <c r="I7" s="63" t="n">
        <v>147</v>
      </c>
      <c r="J7" s="63" t="n">
        <v>174695.4</v>
      </c>
      <c r="K7" s="63" t="n">
        <v>187</v>
      </c>
      <c r="L7" s="63" t="n">
        <v>229657.16</v>
      </c>
      <c r="M7" s="23"/>
    </row>
    <row r="8" customFormat="false" ht="16.45" hidden="false" customHeight="true" outlineLevel="0" collapsed="false">
      <c r="A8" s="59" t="n">
        <v>3</v>
      </c>
      <c r="B8" s="64" t="s">
        <v>51</v>
      </c>
      <c r="C8" s="63" t="n">
        <v>277</v>
      </c>
      <c r="D8" s="63" t="n">
        <v>679983.5</v>
      </c>
      <c r="E8" s="63" t="n">
        <v>254</v>
      </c>
      <c r="F8" s="63" t="n">
        <v>602664.22</v>
      </c>
      <c r="G8" s="63" t="n">
        <v>8</v>
      </c>
      <c r="H8" s="63" t="n">
        <v>17507.03</v>
      </c>
      <c r="I8" s="63" t="n">
        <v>12</v>
      </c>
      <c r="J8" s="63" t="n">
        <v>23815.63</v>
      </c>
      <c r="K8" s="63" t="n">
        <v>5</v>
      </c>
      <c r="L8" s="63" t="n">
        <v>11350</v>
      </c>
      <c r="M8" s="23"/>
    </row>
    <row r="9" customFormat="false" ht="16.45" hidden="false" customHeight="true" outlineLevel="0" collapsed="false">
      <c r="A9" s="59" t="n">
        <v>4</v>
      </c>
      <c r="B9" s="64" t="s">
        <v>52</v>
      </c>
      <c r="C9" s="63" t="n">
        <v>404</v>
      </c>
      <c r="D9" s="63" t="n">
        <v>541457.63</v>
      </c>
      <c r="E9" s="63" t="n">
        <v>94</v>
      </c>
      <c r="F9" s="63" t="n">
        <v>490009.48</v>
      </c>
      <c r="G9" s="63" t="n">
        <v>4</v>
      </c>
      <c r="H9" s="63" t="n">
        <v>3293.08</v>
      </c>
      <c r="I9" s="63" t="n">
        <v>135</v>
      </c>
      <c r="J9" s="63" t="n">
        <v>150879.77</v>
      </c>
      <c r="K9" s="63" t="n">
        <v>182</v>
      </c>
      <c r="L9" s="63" t="n">
        <v>218307.16</v>
      </c>
      <c r="M9" s="23"/>
    </row>
    <row r="10" customFormat="false" ht="19.75" hidden="false" customHeight="true" outlineLevel="0" collapsed="false">
      <c r="A10" s="59" t="n">
        <v>5</v>
      </c>
      <c r="B10" s="62" t="s">
        <v>53</v>
      </c>
      <c r="C10" s="63" t="n">
        <v>346</v>
      </c>
      <c r="D10" s="63" t="n">
        <v>350034</v>
      </c>
      <c r="E10" s="63" t="n">
        <v>235</v>
      </c>
      <c r="F10" s="63" t="n">
        <v>260266.6</v>
      </c>
      <c r="G10" s="63" t="n">
        <v>7</v>
      </c>
      <c r="H10" s="63" t="n">
        <v>4364.41</v>
      </c>
      <c r="I10" s="63" t="n">
        <v>48</v>
      </c>
      <c r="J10" s="63" t="n">
        <v>51518.05</v>
      </c>
      <c r="K10" s="63" t="n">
        <v>63</v>
      </c>
      <c r="L10" s="63" t="n">
        <v>60337</v>
      </c>
      <c r="M10" s="23"/>
    </row>
    <row r="11" customFormat="false" ht="19.75" hidden="false" customHeight="true" outlineLevel="0" collapsed="false">
      <c r="A11" s="59" t="n">
        <v>6</v>
      </c>
      <c r="B11" s="64" t="s">
        <v>54</v>
      </c>
      <c r="C11" s="63" t="n">
        <v>25</v>
      </c>
      <c r="D11" s="63" t="n">
        <v>56750</v>
      </c>
      <c r="E11" s="63" t="n">
        <v>8</v>
      </c>
      <c r="F11" s="63" t="n">
        <v>40909</v>
      </c>
      <c r="G11" s="63"/>
      <c r="H11" s="63"/>
      <c r="I11" s="63" t="n">
        <v>13</v>
      </c>
      <c r="J11" s="63" t="n">
        <v>16256.84</v>
      </c>
      <c r="K11" s="63" t="n">
        <v>4</v>
      </c>
      <c r="L11" s="63" t="n">
        <v>9080</v>
      </c>
      <c r="M11" s="23"/>
    </row>
    <row r="12" customFormat="false" ht="19.75" hidden="false" customHeight="true" outlineLevel="0" collapsed="false">
      <c r="A12" s="59" t="n">
        <v>7</v>
      </c>
      <c r="B12" s="64" t="s">
        <v>55</v>
      </c>
      <c r="C12" s="63" t="n">
        <v>321</v>
      </c>
      <c r="D12" s="63" t="n">
        <v>293284</v>
      </c>
      <c r="E12" s="63" t="n">
        <v>227</v>
      </c>
      <c r="F12" s="63" t="n">
        <v>219357.6</v>
      </c>
      <c r="G12" s="63" t="n">
        <v>7</v>
      </c>
      <c r="H12" s="63" t="n">
        <v>4364.41</v>
      </c>
      <c r="I12" s="63" t="n">
        <v>35</v>
      </c>
      <c r="J12" s="63" t="n">
        <v>35261.21</v>
      </c>
      <c r="K12" s="63" t="n">
        <v>59</v>
      </c>
      <c r="L12" s="63" t="n">
        <v>51257</v>
      </c>
      <c r="M12" s="23"/>
    </row>
    <row r="13" customFormat="false" ht="15.15" hidden="false" customHeight="true" outlineLevel="0" collapsed="false">
      <c r="A13" s="59" t="n">
        <v>8</v>
      </c>
      <c r="B13" s="62" t="s">
        <v>56</v>
      </c>
      <c r="C13" s="63" t="n">
        <v>366</v>
      </c>
      <c r="D13" s="63" t="n">
        <v>332328</v>
      </c>
      <c r="E13" s="63" t="n">
        <v>288</v>
      </c>
      <c r="F13" s="63" t="n">
        <v>259708.6</v>
      </c>
      <c r="G13" s="63" t="n">
        <v>43</v>
      </c>
      <c r="H13" s="63" t="n">
        <v>22532</v>
      </c>
      <c r="I13" s="63" t="n">
        <v>21</v>
      </c>
      <c r="J13" s="63" t="n">
        <v>16276.8</v>
      </c>
      <c r="K13" s="63" t="n">
        <v>10</v>
      </c>
      <c r="L13" s="63" t="n">
        <v>8626</v>
      </c>
      <c r="M13" s="23"/>
    </row>
    <row r="14" customFormat="false" ht="15.8" hidden="false" customHeight="true" outlineLevel="0" collapsed="false">
      <c r="A14" s="59" t="n">
        <v>9</v>
      </c>
      <c r="B14" s="62" t="s">
        <v>57</v>
      </c>
      <c r="C14" s="63" t="n">
        <v>4</v>
      </c>
      <c r="D14" s="63" t="n">
        <v>16888</v>
      </c>
      <c r="E14" s="63" t="n">
        <v>2</v>
      </c>
      <c r="F14" s="63" t="n">
        <v>7990</v>
      </c>
      <c r="G14" s="63" t="n">
        <v>1</v>
      </c>
      <c r="H14" s="63" t="n">
        <v>3405</v>
      </c>
      <c r="I14" s="63"/>
      <c r="J14" s="63"/>
      <c r="K14" s="63" t="n">
        <v>1</v>
      </c>
      <c r="L14" s="63" t="n">
        <v>908</v>
      </c>
      <c r="M14" s="23"/>
    </row>
    <row r="15" customFormat="false" ht="133.7" hidden="false" customHeight="true" outlineLevel="0" collapsed="false">
      <c r="A15" s="59" t="n">
        <v>10</v>
      </c>
      <c r="B15" s="62" t="s">
        <v>58</v>
      </c>
      <c r="C15" s="63" t="n">
        <v>264</v>
      </c>
      <c r="D15" s="63" t="n">
        <v>128028</v>
      </c>
      <c r="E15" s="63" t="n">
        <v>241</v>
      </c>
      <c r="F15" s="63" t="n">
        <v>119529.2</v>
      </c>
      <c r="G15" s="63" t="n">
        <v>4</v>
      </c>
      <c r="H15" s="63" t="n">
        <v>2270</v>
      </c>
      <c r="I15" s="63" t="n">
        <v>2</v>
      </c>
      <c r="J15" s="63" t="n">
        <v>908</v>
      </c>
      <c r="K15" s="63" t="n">
        <v>16</v>
      </c>
      <c r="L15" s="63" t="n">
        <v>7945</v>
      </c>
      <c r="M15" s="23"/>
    </row>
    <row r="16" customFormat="false" ht="21.1" hidden="false" customHeight="true" outlineLevel="0" collapsed="false">
      <c r="A16" s="59" t="n">
        <v>11</v>
      </c>
      <c r="B16" s="64" t="s">
        <v>54</v>
      </c>
      <c r="C16" s="63" t="n">
        <v>12</v>
      </c>
      <c r="D16" s="63" t="n">
        <v>13620</v>
      </c>
      <c r="E16" s="63" t="n">
        <v>9</v>
      </c>
      <c r="F16" s="63" t="n">
        <v>10215</v>
      </c>
      <c r="G16" s="63"/>
      <c r="H16" s="63"/>
      <c r="I16" s="63" t="n">
        <v>2</v>
      </c>
      <c r="J16" s="63" t="n">
        <v>908</v>
      </c>
      <c r="K16" s="63" t="n">
        <v>1</v>
      </c>
      <c r="L16" s="63" t="n">
        <v>1135</v>
      </c>
      <c r="M16" s="23"/>
    </row>
    <row r="17" customFormat="false" ht="21.1" hidden="false" customHeight="true" outlineLevel="0" collapsed="false">
      <c r="A17" s="59" t="n">
        <v>12</v>
      </c>
      <c r="B17" s="64" t="s">
        <v>55</v>
      </c>
      <c r="C17" s="63" t="n">
        <v>252</v>
      </c>
      <c r="D17" s="63" t="n">
        <v>114408</v>
      </c>
      <c r="E17" s="63" t="n">
        <v>232</v>
      </c>
      <c r="F17" s="63" t="n">
        <v>109314.2</v>
      </c>
      <c r="G17" s="63" t="n">
        <v>4</v>
      </c>
      <c r="H17" s="63" t="n">
        <v>2270</v>
      </c>
      <c r="I17" s="63"/>
      <c r="J17" s="63"/>
      <c r="K17" s="63" t="n">
        <v>15</v>
      </c>
      <c r="L17" s="63" t="n">
        <v>6810</v>
      </c>
      <c r="M17" s="23"/>
    </row>
    <row r="18" customFormat="false" ht="21.1" hidden="false" customHeight="true" outlineLevel="0" collapsed="false">
      <c r="A18" s="59" t="n">
        <v>13</v>
      </c>
      <c r="B18" s="65" t="s">
        <v>59</v>
      </c>
      <c r="C18" s="63" t="n">
        <v>504</v>
      </c>
      <c r="D18" s="63" t="n">
        <v>114408</v>
      </c>
      <c r="E18" s="63" t="n">
        <v>312</v>
      </c>
      <c r="F18" s="63" t="n">
        <v>67706.6</v>
      </c>
      <c r="G18" s="63" t="n">
        <v>3</v>
      </c>
      <c r="H18" s="63" t="n">
        <v>681</v>
      </c>
      <c r="I18" s="63" t="n">
        <v>84</v>
      </c>
      <c r="J18" s="63" t="n">
        <v>19118</v>
      </c>
      <c r="K18" s="63" t="n">
        <v>104</v>
      </c>
      <c r="L18" s="63" t="n">
        <v>23608</v>
      </c>
      <c r="M18" s="23"/>
    </row>
    <row r="19" customFormat="false" ht="21.1" hidden="false" customHeight="true" outlineLevel="0" collapsed="false">
      <c r="A19" s="59" t="n">
        <v>14</v>
      </c>
      <c r="B19" s="65" t="s">
        <v>60</v>
      </c>
      <c r="C19" s="63" t="n">
        <v>2</v>
      </c>
      <c r="D19" s="63" t="n">
        <v>227</v>
      </c>
      <c r="E19" s="63" t="n">
        <v>1</v>
      </c>
      <c r="F19" s="63" t="n">
        <v>697.8</v>
      </c>
      <c r="G19" s="63"/>
      <c r="H19" s="63"/>
      <c r="I19" s="63" t="n">
        <v>1</v>
      </c>
      <c r="J19" s="63" t="n">
        <v>697.8</v>
      </c>
      <c r="K19" s="63" t="n">
        <v>1</v>
      </c>
      <c r="L19" s="63" t="n">
        <v>113.5</v>
      </c>
      <c r="M19" s="23"/>
    </row>
    <row r="20" customFormat="false" ht="29.65" hidden="false" customHeight="true" outlineLevel="0" collapsed="false">
      <c r="A20" s="59" t="n">
        <v>15</v>
      </c>
      <c r="B20" s="65" t="s">
        <v>61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23"/>
    </row>
    <row r="21" customFormat="false" ht="34.25" hidden="false" customHeight="true" outlineLevel="0" collapsed="false">
      <c r="A21" s="59" t="n">
        <v>16</v>
      </c>
      <c r="B21" s="62" t="s">
        <v>62</v>
      </c>
      <c r="C21" s="63" t="n">
        <f aca="false">SUM(C22:C23)</f>
        <v>0</v>
      </c>
      <c r="D21" s="63" t="n">
        <f aca="false">SUM(D22:D23)</f>
        <v>0</v>
      </c>
      <c r="E21" s="63" t="n">
        <f aca="false">SUM(E22:E23)</f>
        <v>0</v>
      </c>
      <c r="F21" s="63" t="n">
        <f aca="false">SUM(F22:F23)</f>
        <v>0</v>
      </c>
      <c r="G21" s="63" t="n">
        <f aca="false">SUM(G22:G23)</f>
        <v>0</v>
      </c>
      <c r="H21" s="63" t="n">
        <f aca="false">SUM(H22:H23)</f>
        <v>0</v>
      </c>
      <c r="I21" s="63" t="n">
        <f aca="false">SUM(I22:I23)</f>
        <v>0</v>
      </c>
      <c r="J21" s="63" t="n">
        <f aca="false">SUM(J22:J23)</f>
        <v>0</v>
      </c>
      <c r="K21" s="63" t="n">
        <f aca="false">SUM(K22:K23)</f>
        <v>0</v>
      </c>
      <c r="L21" s="63" t="n">
        <f aca="false">SUM(L22:L23)</f>
        <v>0</v>
      </c>
      <c r="M21" s="23"/>
    </row>
    <row r="22" customFormat="false" ht="12.8" hidden="false" customHeight="false" outlineLevel="0" collapsed="false">
      <c r="A22" s="59" t="n">
        <v>17</v>
      </c>
      <c r="B22" s="66" t="s">
        <v>63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23"/>
    </row>
    <row r="23" customFormat="false" ht="23.7" hidden="false" customHeight="true" outlineLevel="0" collapsed="false">
      <c r="A23" s="59" t="n">
        <v>18</v>
      </c>
      <c r="B23" s="66" t="s">
        <v>64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23"/>
    </row>
    <row r="24" customFormat="false" ht="46.75" hidden="false" customHeight="true" outlineLevel="0" collapsed="false">
      <c r="A24" s="59" t="n">
        <v>19</v>
      </c>
      <c r="B24" s="62" t="s">
        <v>65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23"/>
    </row>
    <row r="25" customFormat="false" ht="31.6" hidden="false" customHeight="true" outlineLevel="0" collapsed="false">
      <c r="A25" s="59" t="n">
        <v>20</v>
      </c>
      <c r="B25" s="62" t="s">
        <v>66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23"/>
    </row>
    <row r="26" customFormat="false" ht="20.4" hidden="false" customHeight="true" outlineLevel="0" collapsed="false">
      <c r="A26" s="59" t="n">
        <v>21</v>
      </c>
      <c r="B26" s="64" t="s">
        <v>54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23"/>
    </row>
    <row r="27" customFormat="false" ht="20.4" hidden="false" customHeight="true" outlineLevel="0" collapsed="false">
      <c r="A27" s="59" t="n">
        <v>22</v>
      </c>
      <c r="B27" s="64" t="s">
        <v>55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23"/>
    </row>
    <row r="28" customFormat="false" ht="15.15" hidden="false" customHeight="true" outlineLevel="0" collapsed="false">
      <c r="A28" s="59" t="n">
        <v>23</v>
      </c>
      <c r="B28" s="60" t="s">
        <v>67</v>
      </c>
      <c r="C28" s="61" t="n">
        <f aca="false">SUM(C29:C38)</f>
        <v>0</v>
      </c>
      <c r="D28" s="61" t="n">
        <f aca="false">SUM(D29:D38)</f>
        <v>0</v>
      </c>
      <c r="E28" s="61" t="n">
        <f aca="false">SUM(E29:E38)</f>
        <v>0</v>
      </c>
      <c r="F28" s="61" t="n">
        <f aca="false">SUM(F29:F38)</f>
        <v>0</v>
      </c>
      <c r="G28" s="61" t="n">
        <f aca="false">SUM(G29:G38)</f>
        <v>0</v>
      </c>
      <c r="H28" s="61" t="n">
        <f aca="false">SUM(H29:H38)</f>
        <v>0</v>
      </c>
      <c r="I28" s="61" t="n">
        <f aca="false">SUM(I29:I38)</f>
        <v>0</v>
      </c>
      <c r="J28" s="61" t="n">
        <f aca="false">SUM(J29:J38)</f>
        <v>0</v>
      </c>
      <c r="K28" s="61" t="n">
        <f aca="false">SUM(K29:K38)</f>
        <v>0</v>
      </c>
      <c r="L28" s="61" t="n">
        <f aca="false">SUM(L29:L38)</f>
        <v>0</v>
      </c>
      <c r="M28" s="23"/>
    </row>
    <row r="29" customFormat="false" ht="15.8" hidden="false" customHeight="true" outlineLevel="0" collapsed="false">
      <c r="A29" s="59" t="n">
        <v>24</v>
      </c>
      <c r="B29" s="62" t="s">
        <v>68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23"/>
    </row>
    <row r="30" customFormat="false" ht="15.15" hidden="false" customHeight="true" outlineLevel="0" collapsed="false">
      <c r="A30" s="59" t="n">
        <v>25</v>
      </c>
      <c r="B30" s="62" t="s">
        <v>63</v>
      </c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23"/>
    </row>
    <row r="31" customFormat="false" ht="15.15" hidden="false" customHeight="true" outlineLevel="0" collapsed="false">
      <c r="A31" s="59" t="n">
        <v>26</v>
      </c>
      <c r="B31" s="62" t="s">
        <v>59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23"/>
    </row>
    <row r="32" customFormat="false" ht="15.15" hidden="false" customHeight="true" outlineLevel="0" collapsed="false">
      <c r="A32" s="59" t="n">
        <v>27</v>
      </c>
      <c r="B32" s="62" t="s">
        <v>60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23"/>
    </row>
    <row r="33" customFormat="false" ht="74.45" hidden="false" customHeight="true" outlineLevel="0" collapsed="false">
      <c r="A33" s="59" t="n">
        <v>28</v>
      </c>
      <c r="B33" s="62" t="s">
        <v>69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23"/>
    </row>
    <row r="34" customFormat="false" ht="45.45" hidden="false" customHeight="true" outlineLevel="0" collapsed="false">
      <c r="A34" s="59" t="n">
        <v>29</v>
      </c>
      <c r="B34" s="62" t="s">
        <v>70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23"/>
    </row>
    <row r="35" customFormat="false" ht="30.3" hidden="false" customHeight="true" outlineLevel="0" collapsed="false">
      <c r="A35" s="59" t="n">
        <v>30</v>
      </c>
      <c r="B35" s="62" t="s">
        <v>71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23"/>
    </row>
    <row r="36" customFormat="false" ht="30.3" hidden="false" customHeight="true" outlineLevel="0" collapsed="false">
      <c r="A36" s="59" t="n">
        <v>31</v>
      </c>
      <c r="B36" s="62" t="s">
        <v>72</v>
      </c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23"/>
    </row>
    <row r="37" customFormat="false" ht="15.15" hidden="false" customHeight="true" outlineLevel="0" collapsed="false">
      <c r="A37" s="59" t="n">
        <v>32</v>
      </c>
      <c r="B37" s="62" t="s">
        <v>73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23"/>
    </row>
    <row r="38" customFormat="false" ht="98.15" hidden="false" customHeight="true" outlineLevel="0" collapsed="false">
      <c r="A38" s="59" t="n">
        <v>33</v>
      </c>
      <c r="B38" s="62" t="s">
        <v>74</v>
      </c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23"/>
    </row>
    <row r="39" customFormat="false" ht="31.6" hidden="false" customHeight="true" outlineLevel="0" collapsed="false">
      <c r="A39" s="59" t="n">
        <v>34</v>
      </c>
      <c r="B39" s="60" t="s">
        <v>75</v>
      </c>
      <c r="C39" s="61" t="n">
        <f aca="false">SUM(C40,C47,C48,C49)</f>
        <v>58</v>
      </c>
      <c r="D39" s="61" t="n">
        <f aca="false">SUM(D40,D47,D48,D49)</f>
        <v>52664</v>
      </c>
      <c r="E39" s="61" t="n">
        <f aca="false">SUM(E40,E47,E48,E49)</f>
        <v>47</v>
      </c>
      <c r="F39" s="61" t="n">
        <f aca="false">SUM(F40,F47,F48,F49)</f>
        <v>24971</v>
      </c>
      <c r="G39" s="61" t="n">
        <f aca="false">SUM(G40,G47,G48,G49)</f>
        <v>4</v>
      </c>
      <c r="H39" s="61" t="n">
        <f aca="false">SUM(H40,H47,H48,H49)</f>
        <v>2270</v>
      </c>
      <c r="I39" s="61" t="n">
        <f aca="false">SUM(I40,I47,I48,I49)</f>
        <v>0</v>
      </c>
      <c r="J39" s="61" t="n">
        <f aca="false">SUM(J40,J47,J48,J49)</f>
        <v>0</v>
      </c>
      <c r="K39" s="61" t="n">
        <f aca="false">SUM(K40,K47,K48,K49)</f>
        <v>6</v>
      </c>
      <c r="L39" s="61" t="n">
        <f aca="false">SUM(L40,L47,L48,L49)</f>
        <v>5448</v>
      </c>
      <c r="M39" s="23"/>
    </row>
    <row r="40" customFormat="false" ht="20.4" hidden="false" customHeight="true" outlineLevel="0" collapsed="false">
      <c r="A40" s="59" t="n">
        <v>35</v>
      </c>
      <c r="B40" s="62" t="s">
        <v>76</v>
      </c>
      <c r="C40" s="63" t="n">
        <f aca="false">SUM(C41,C44)</f>
        <v>58</v>
      </c>
      <c r="D40" s="63" t="n">
        <f aca="false">SUM(D41,D44)</f>
        <v>52664</v>
      </c>
      <c r="E40" s="63" t="n">
        <f aca="false">SUM(E41,E44)</f>
        <v>47</v>
      </c>
      <c r="F40" s="63" t="n">
        <f aca="false">SUM(F41,F44)</f>
        <v>24971</v>
      </c>
      <c r="G40" s="63" t="n">
        <f aca="false">SUM(G41,G44)</f>
        <v>4</v>
      </c>
      <c r="H40" s="63" t="n">
        <f aca="false">SUM(H41,H44)</f>
        <v>2270</v>
      </c>
      <c r="I40" s="63" t="n">
        <f aca="false">SUM(I41,I44)</f>
        <v>0</v>
      </c>
      <c r="J40" s="63" t="n">
        <f aca="false">SUM(J41,J44)</f>
        <v>0</v>
      </c>
      <c r="K40" s="63" t="n">
        <f aca="false">SUM(K41,K44)</f>
        <v>6</v>
      </c>
      <c r="L40" s="63" t="n">
        <f aca="false">SUM(L41,L44)</f>
        <v>5448</v>
      </c>
      <c r="M40" s="23"/>
    </row>
    <row r="41" customFormat="false" ht="19.75" hidden="false" customHeight="true" outlineLevel="0" collapsed="false">
      <c r="A41" s="59" t="n">
        <v>36</v>
      </c>
      <c r="B41" s="62" t="s">
        <v>77</v>
      </c>
      <c r="C41" s="63" t="n">
        <v>1</v>
      </c>
      <c r="D41" s="63" t="n">
        <v>908</v>
      </c>
      <c r="E41" s="63"/>
      <c r="F41" s="63"/>
      <c r="G41" s="63"/>
      <c r="H41" s="63"/>
      <c r="I41" s="63"/>
      <c r="J41" s="63"/>
      <c r="K41" s="63" t="n">
        <v>1</v>
      </c>
      <c r="L41" s="63" t="n">
        <v>908</v>
      </c>
      <c r="M41" s="23"/>
    </row>
    <row r="42" customFormat="false" ht="16.45" hidden="false" customHeight="true" outlineLevel="0" collapsed="false">
      <c r="A42" s="59" t="n">
        <v>37</v>
      </c>
      <c r="B42" s="64" t="s">
        <v>78</v>
      </c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23"/>
    </row>
    <row r="43" customFormat="false" ht="16.45" hidden="false" customHeight="true" outlineLevel="0" collapsed="false">
      <c r="A43" s="59" t="n">
        <v>38</v>
      </c>
      <c r="B43" s="64" t="s">
        <v>52</v>
      </c>
      <c r="C43" s="63" t="n">
        <v>1</v>
      </c>
      <c r="D43" s="63" t="n">
        <v>908</v>
      </c>
      <c r="E43" s="63"/>
      <c r="F43" s="63"/>
      <c r="G43" s="63"/>
      <c r="H43" s="63"/>
      <c r="I43" s="63"/>
      <c r="J43" s="63"/>
      <c r="K43" s="63" t="n">
        <v>1</v>
      </c>
      <c r="L43" s="63" t="n">
        <v>908</v>
      </c>
      <c r="M43" s="23"/>
    </row>
    <row r="44" customFormat="false" ht="21.1" hidden="false" customHeight="true" outlineLevel="0" collapsed="false">
      <c r="A44" s="59" t="n">
        <v>39</v>
      </c>
      <c r="B44" s="62" t="s">
        <v>79</v>
      </c>
      <c r="C44" s="63" t="n">
        <v>57</v>
      </c>
      <c r="D44" s="63" t="n">
        <v>51756</v>
      </c>
      <c r="E44" s="63" t="n">
        <v>47</v>
      </c>
      <c r="F44" s="63" t="n">
        <v>24971</v>
      </c>
      <c r="G44" s="63" t="n">
        <v>4</v>
      </c>
      <c r="H44" s="63" t="n">
        <v>2270</v>
      </c>
      <c r="I44" s="63"/>
      <c r="J44" s="63"/>
      <c r="K44" s="63" t="n">
        <v>5</v>
      </c>
      <c r="L44" s="63" t="n">
        <v>4540</v>
      </c>
      <c r="M44" s="23"/>
    </row>
    <row r="45" customFormat="false" ht="30.3" hidden="false" customHeight="true" outlineLevel="0" collapsed="false">
      <c r="A45" s="59" t="n">
        <v>40</v>
      </c>
      <c r="B45" s="64" t="s">
        <v>80</v>
      </c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23"/>
    </row>
    <row r="46" customFormat="false" ht="21.1" hidden="false" customHeight="true" outlineLevel="0" collapsed="false">
      <c r="A46" s="59" t="n">
        <v>41</v>
      </c>
      <c r="B46" s="64" t="s">
        <v>55</v>
      </c>
      <c r="C46" s="63" t="n">
        <v>57</v>
      </c>
      <c r="D46" s="63" t="n">
        <v>51756</v>
      </c>
      <c r="E46" s="63" t="n">
        <v>47</v>
      </c>
      <c r="F46" s="63" t="n">
        <v>24971</v>
      </c>
      <c r="G46" s="63" t="n">
        <v>4</v>
      </c>
      <c r="H46" s="63" t="n">
        <v>2270</v>
      </c>
      <c r="I46" s="63"/>
      <c r="J46" s="63"/>
      <c r="K46" s="63" t="n">
        <v>5</v>
      </c>
      <c r="L46" s="63" t="n">
        <v>4540</v>
      </c>
      <c r="M46" s="23"/>
    </row>
    <row r="47" customFormat="false" ht="45.45" hidden="false" customHeight="true" outlineLevel="0" collapsed="false">
      <c r="A47" s="59" t="n">
        <v>42</v>
      </c>
      <c r="B47" s="62" t="s">
        <v>81</v>
      </c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23"/>
    </row>
    <row r="48" customFormat="false" ht="30.3" hidden="false" customHeight="true" outlineLevel="0" collapsed="false">
      <c r="A48" s="59" t="n">
        <v>43</v>
      </c>
      <c r="B48" s="62" t="s">
        <v>82</v>
      </c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23"/>
    </row>
    <row r="49" customFormat="false" ht="51.4" hidden="false" customHeight="true" outlineLevel="0" collapsed="false">
      <c r="A49" s="59" t="n">
        <v>44</v>
      </c>
      <c r="B49" s="62" t="s">
        <v>83</v>
      </c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23"/>
    </row>
    <row r="50" customFormat="false" ht="21.75" hidden="false" customHeight="true" outlineLevel="0" collapsed="false">
      <c r="A50" s="59" t="n">
        <v>45</v>
      </c>
      <c r="B50" s="60" t="s">
        <v>84</v>
      </c>
      <c r="C50" s="61" t="n">
        <f aca="false">SUM(C51:C54)</f>
        <v>76</v>
      </c>
      <c r="D50" s="61" t="n">
        <f aca="false">SUM(D51:D54)</f>
        <v>3779.55</v>
      </c>
      <c r="E50" s="61" t="n">
        <f aca="false">SUM(E51:E54)</f>
        <v>76</v>
      </c>
      <c r="F50" s="61" t="n">
        <f aca="false">SUM(F51:F54)</f>
        <v>3782.03</v>
      </c>
      <c r="G50" s="61" t="n">
        <f aca="false">SUM(G51:G54)</f>
        <v>0</v>
      </c>
      <c r="H50" s="61" t="n">
        <f aca="false">SUM(H51:H54)</f>
        <v>0</v>
      </c>
      <c r="I50" s="61" t="n">
        <f aca="false">SUM(I51:I54)</f>
        <v>1</v>
      </c>
      <c r="J50" s="61" t="n">
        <f aca="false">SUM(J51:J54)</f>
        <v>68.1</v>
      </c>
      <c r="K50" s="61" t="n">
        <f aca="false">SUM(K51:K54)</f>
        <v>0</v>
      </c>
      <c r="L50" s="61" t="n">
        <f aca="false">SUM(L51:L54)</f>
        <v>0</v>
      </c>
      <c r="M50" s="23"/>
    </row>
    <row r="51" customFormat="false" ht="19.1" hidden="false" customHeight="true" outlineLevel="0" collapsed="false">
      <c r="A51" s="59" t="n">
        <v>46</v>
      </c>
      <c r="B51" s="62" t="s">
        <v>85</v>
      </c>
      <c r="C51" s="63" t="n">
        <v>70</v>
      </c>
      <c r="D51" s="63" t="n">
        <v>3289.23</v>
      </c>
      <c r="E51" s="63" t="n">
        <v>70</v>
      </c>
      <c r="F51" s="63" t="n">
        <v>3291.73</v>
      </c>
      <c r="G51" s="63"/>
      <c r="H51" s="63"/>
      <c r="I51" s="63"/>
      <c r="J51" s="63"/>
      <c r="K51" s="63"/>
      <c r="L51" s="63"/>
      <c r="M51" s="23"/>
    </row>
    <row r="52" customFormat="false" ht="27" hidden="false" customHeight="true" outlineLevel="0" collapsed="false">
      <c r="A52" s="59" t="n">
        <v>47</v>
      </c>
      <c r="B52" s="62" t="s">
        <v>86</v>
      </c>
      <c r="C52" s="63" t="n">
        <v>5</v>
      </c>
      <c r="D52" s="63" t="n">
        <v>340.5</v>
      </c>
      <c r="E52" s="63" t="n">
        <v>5</v>
      </c>
      <c r="F52" s="63" t="n">
        <v>340.5</v>
      </c>
      <c r="G52" s="63"/>
      <c r="H52" s="63"/>
      <c r="I52" s="63" t="n">
        <v>1</v>
      </c>
      <c r="J52" s="63" t="n">
        <v>68.1</v>
      </c>
      <c r="K52" s="63"/>
      <c r="L52" s="63"/>
      <c r="M52" s="23"/>
    </row>
    <row r="53" customFormat="false" ht="76.4" hidden="false" customHeight="true" outlineLevel="0" collapsed="false">
      <c r="A53" s="59" t="n">
        <v>48</v>
      </c>
      <c r="B53" s="62" t="s">
        <v>87</v>
      </c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23"/>
    </row>
    <row r="54" customFormat="false" ht="24.35" hidden="false" customHeight="true" outlineLevel="0" collapsed="false">
      <c r="A54" s="59" t="n">
        <v>49</v>
      </c>
      <c r="B54" s="62" t="s">
        <v>88</v>
      </c>
      <c r="C54" s="63" t="n">
        <v>1</v>
      </c>
      <c r="D54" s="63" t="n">
        <v>149.82</v>
      </c>
      <c r="E54" s="63" t="n">
        <v>1</v>
      </c>
      <c r="F54" s="63" t="n">
        <v>149.8</v>
      </c>
      <c r="G54" s="63"/>
      <c r="H54" s="63"/>
      <c r="I54" s="63"/>
      <c r="J54" s="63"/>
      <c r="K54" s="63"/>
      <c r="L54" s="63"/>
      <c r="M54" s="23"/>
    </row>
    <row r="55" customFormat="false" ht="12.8" hidden="false" customHeight="false" outlineLevel="0" collapsed="false">
      <c r="A55" s="59" t="n">
        <v>50</v>
      </c>
      <c r="B55" s="60" t="s">
        <v>89</v>
      </c>
      <c r="C55" s="61" t="n">
        <v>1619</v>
      </c>
      <c r="D55" s="61" t="n">
        <v>735026</v>
      </c>
      <c r="E55" s="61" t="n">
        <v>510</v>
      </c>
      <c r="F55" s="61" t="n">
        <v>232414.4</v>
      </c>
      <c r="G55" s="61"/>
      <c r="H55" s="61"/>
      <c r="I55" s="61" t="n">
        <v>1600</v>
      </c>
      <c r="J55" s="61" t="n">
        <v>726332.8</v>
      </c>
      <c r="K55" s="61" t="n">
        <v>19</v>
      </c>
      <c r="L55" s="61" t="n">
        <v>9534</v>
      </c>
      <c r="M55" s="23"/>
    </row>
    <row r="56" customFormat="false" ht="15.15" hidden="false" customHeight="true" outlineLevel="0" collapsed="false">
      <c r="A56" s="59" t="n">
        <v>51</v>
      </c>
      <c r="B56" s="67" t="s">
        <v>90</v>
      </c>
      <c r="C56" s="61" t="n">
        <f aca="false">SUM(C6,C28,C39,C50,C55)</f>
        <v>3920</v>
      </c>
      <c r="D56" s="61" t="n">
        <f aca="false">SUM(D6,D28,D39,D50,D55)</f>
        <v>2954823.68</v>
      </c>
      <c r="E56" s="61" t="n">
        <f aca="false">SUM(E6,E28,E39,E50,E55)</f>
        <v>2060</v>
      </c>
      <c r="F56" s="61" t="n">
        <f aca="false">SUM(F6,F28,F39,F50,F55)</f>
        <v>2069739.93</v>
      </c>
      <c r="G56" s="61" t="n">
        <f aca="false">SUM(G6,G28,G39,G50,G55)</f>
        <v>74</v>
      </c>
      <c r="H56" s="61" t="n">
        <f aca="false">SUM(H6,H28,H39,H50,H55)</f>
        <v>56322.52</v>
      </c>
      <c r="I56" s="61" t="n">
        <f aca="false">SUM(I6,I28,I39,I50,I55)</f>
        <v>1904</v>
      </c>
      <c r="J56" s="61" t="n">
        <f aca="false">SUM(J6,J28,J39,J50,J55)</f>
        <v>989614.95</v>
      </c>
      <c r="K56" s="61" t="n">
        <f aca="false">SUM(K6,K28,K39,K50,K55)</f>
        <v>407</v>
      </c>
      <c r="L56" s="61" t="n">
        <f aca="false">SUM(L6,L28,L39,L50,L55)</f>
        <v>346176.66</v>
      </c>
      <c r="M56" s="23"/>
    </row>
    <row r="57" customFormat="false" ht="12.8" hidden="false" customHeight="false" outlineLevel="0" collapsed="false">
      <c r="A57" s="6"/>
      <c r="B57" s="6"/>
      <c r="C57" s="68"/>
      <c r="D57" s="69"/>
      <c r="E57" s="69"/>
      <c r="F57" s="69"/>
      <c r="G57" s="68"/>
      <c r="H57" s="68"/>
      <c r="I57" s="68"/>
      <c r="J57" s="68"/>
      <c r="K57" s="68"/>
      <c r="L57" s="68"/>
    </row>
    <row r="58" customFormat="false" ht="13.15" hidden="false" customHeight="true" outlineLevel="0" collapsed="false">
      <c r="B58" s="70"/>
      <c r="C58" s="35"/>
      <c r="D58" s="71"/>
      <c r="E58" s="71"/>
      <c r="F58" s="71"/>
      <c r="G58" s="35"/>
      <c r="H58" s="35"/>
      <c r="I58" s="35"/>
      <c r="J58" s="35"/>
      <c r="K58" s="35"/>
      <c r="L58" s="35"/>
    </row>
    <row r="59" customFormat="false" ht="13.15" hidden="false" customHeight="true" outlineLevel="0" collapsed="false">
      <c r="B59" s="70"/>
      <c r="C59" s="35"/>
      <c r="D59" s="71"/>
      <c r="E59" s="71"/>
      <c r="F59" s="71"/>
      <c r="G59" s="35"/>
      <c r="H59" s="35"/>
      <c r="I59" s="35"/>
      <c r="J59" s="35"/>
      <c r="K59" s="35"/>
      <c r="L59" s="35"/>
    </row>
    <row r="60" customFormat="false" ht="13.15" hidden="false" customHeight="true" outlineLevel="0" collapsed="false">
      <c r="B60" s="70"/>
    </row>
  </sheetData>
  <mergeCells count="17">
    <mergeCell ref="B1:C1"/>
    <mergeCell ref="A2:A4"/>
    <mergeCell ref="B2:B4"/>
    <mergeCell ref="C2:C4"/>
    <mergeCell ref="D2:D4"/>
    <mergeCell ref="E2:F2"/>
    <mergeCell ref="G2:H2"/>
    <mergeCell ref="I2:J2"/>
    <mergeCell ref="K2:L2"/>
    <mergeCell ref="E3:E4"/>
    <mergeCell ref="F3:F4"/>
    <mergeCell ref="G3:G4"/>
    <mergeCell ref="H3:H4"/>
    <mergeCell ref="I3:I4"/>
    <mergeCell ref="J3:J4"/>
    <mergeCell ref="K3:K4"/>
    <mergeCell ref="L3:L4"/>
  </mergeCells>
  <printOptions headings="false" gridLines="false" gridLinesSet="true" horizontalCentered="false" verticalCentered="false"/>
  <pageMargins left="0.275694444444444" right="0.196527777777778" top="0.196527777777778" bottom="0.769444444444444" header="0.511805555555555" footer="0.315277777777778"/>
  <pageSetup paperSize="9" scale="6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>&amp;LA37165B4&amp;CФорма № 10, Підрозділ: Новоград-Волинський міськрайонний суд Житомирської області,
 Початок періоду: 01.01.2021, Кінець періоду: 31.12.2021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3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0546875" defaultRowHeight="12.8" zeroHeight="false" outlineLevelRow="0" outlineLevelCol="0"/>
  <cols>
    <col collapsed="false" customWidth="true" hidden="false" outlineLevel="0" max="1" min="1" style="0" width="4.72"/>
    <col collapsed="false" customWidth="true" hidden="false" outlineLevel="0" max="2" min="2" style="0" width="71.78"/>
    <col collapsed="false" customWidth="true" hidden="false" outlineLevel="0" max="3" min="3" style="0" width="15.44"/>
    <col collapsed="false" customWidth="true" hidden="false" outlineLevel="0" max="4" min="4" style="0" width="17.57"/>
    <col collapsed="false" customWidth="true" hidden="false" outlineLevel="0" max="5" min="5" style="0" width="15.95"/>
    <col collapsed="false" customWidth="true" hidden="false" outlineLevel="0" max="6" min="6" style="0" width="17.19"/>
  </cols>
  <sheetData>
    <row r="1" customFormat="false" ht="19.1" hidden="false" customHeight="true" outlineLevel="0" collapsed="false">
      <c r="A1" s="72"/>
      <c r="B1" s="73" t="s">
        <v>91</v>
      </c>
      <c r="C1" s="73"/>
      <c r="D1" s="73"/>
      <c r="E1" s="72"/>
      <c r="F1" s="72"/>
    </row>
    <row r="2" customFormat="false" ht="13.15" hidden="false" customHeight="true" outlineLevel="0" collapsed="false">
      <c r="A2" s="74"/>
      <c r="B2" s="75"/>
      <c r="C2" s="75"/>
      <c r="D2" s="75"/>
      <c r="E2" s="74"/>
      <c r="F2" s="74"/>
    </row>
    <row r="3" customFormat="false" ht="44.8" hidden="false" customHeight="true" outlineLevel="0" collapsed="false">
      <c r="A3" s="53" t="s">
        <v>35</v>
      </c>
      <c r="B3" s="67" t="s">
        <v>92</v>
      </c>
      <c r="C3" s="67"/>
      <c r="D3" s="67"/>
      <c r="E3" s="76" t="s">
        <v>43</v>
      </c>
      <c r="F3" s="76" t="s">
        <v>46</v>
      </c>
      <c r="G3" s="23"/>
    </row>
    <row r="4" customFormat="false" ht="17.8" hidden="false" customHeight="true" outlineLevel="0" collapsed="false">
      <c r="A4" s="59" t="n">
        <v>1</v>
      </c>
      <c r="B4" s="77" t="s">
        <v>93</v>
      </c>
      <c r="C4" s="77"/>
      <c r="D4" s="77"/>
      <c r="E4" s="78" t="n">
        <f aca="false">SUM(E5:E25)</f>
        <v>400</v>
      </c>
      <c r="F4" s="78" t="n">
        <f aca="false">SUM(F5:F25)</f>
        <v>339865.66</v>
      </c>
      <c r="G4" s="23"/>
    </row>
    <row r="5" customFormat="false" ht="20.4" hidden="false" customHeight="true" outlineLevel="0" collapsed="false">
      <c r="A5" s="59" t="n">
        <v>2</v>
      </c>
      <c r="B5" s="79" t="s">
        <v>94</v>
      </c>
      <c r="C5" s="79"/>
      <c r="D5" s="79"/>
      <c r="E5" s="80" t="n">
        <v>23</v>
      </c>
      <c r="F5" s="80" t="n">
        <v>20073.93</v>
      </c>
      <c r="G5" s="23"/>
    </row>
    <row r="6" customFormat="false" ht="29" hidden="false" customHeight="true" outlineLevel="0" collapsed="false">
      <c r="A6" s="59" t="n">
        <v>3</v>
      </c>
      <c r="B6" s="79" t="s">
        <v>95</v>
      </c>
      <c r="C6" s="79"/>
      <c r="D6" s="79"/>
      <c r="E6" s="80" t="n">
        <v>10</v>
      </c>
      <c r="F6" s="80" t="n">
        <v>37288.06</v>
      </c>
      <c r="G6" s="23"/>
    </row>
    <row r="7" customFormat="false" ht="42.8" hidden="false" customHeight="true" outlineLevel="0" collapsed="false">
      <c r="A7" s="59" t="n">
        <v>4</v>
      </c>
      <c r="B7" s="79" t="s">
        <v>96</v>
      </c>
      <c r="C7" s="79"/>
      <c r="D7" s="79"/>
      <c r="E7" s="80" t="n">
        <v>252</v>
      </c>
      <c r="F7" s="80" t="n">
        <v>163440</v>
      </c>
      <c r="G7" s="23"/>
    </row>
    <row r="8" customFormat="false" ht="41.5" hidden="false" customHeight="true" outlineLevel="0" collapsed="false">
      <c r="A8" s="59" t="n">
        <v>5</v>
      </c>
      <c r="B8" s="79" t="s">
        <v>97</v>
      </c>
      <c r="C8" s="79"/>
      <c r="D8" s="79"/>
      <c r="E8" s="80"/>
      <c r="F8" s="80"/>
      <c r="G8" s="23"/>
    </row>
    <row r="9" customFormat="false" ht="30.3" hidden="false" customHeight="true" outlineLevel="0" collapsed="false">
      <c r="A9" s="59" t="n">
        <v>6</v>
      </c>
      <c r="B9" s="79" t="s">
        <v>98</v>
      </c>
      <c r="C9" s="79"/>
      <c r="D9" s="79"/>
      <c r="E9" s="80"/>
      <c r="F9" s="80"/>
      <c r="G9" s="23"/>
    </row>
    <row r="10" customFormat="false" ht="20.4" hidden="false" customHeight="true" outlineLevel="0" collapsed="false">
      <c r="A10" s="59" t="n">
        <v>7</v>
      </c>
      <c r="B10" s="79" t="s">
        <v>99</v>
      </c>
      <c r="C10" s="79"/>
      <c r="D10" s="79"/>
      <c r="E10" s="80" t="n">
        <v>3</v>
      </c>
      <c r="F10" s="80" t="n">
        <v>4086</v>
      </c>
      <c r="G10" s="23"/>
    </row>
    <row r="11" customFormat="false" ht="23.7" hidden="false" customHeight="true" outlineLevel="0" collapsed="false">
      <c r="A11" s="59" t="n">
        <v>8</v>
      </c>
      <c r="B11" s="79" t="s">
        <v>100</v>
      </c>
      <c r="C11" s="79"/>
      <c r="D11" s="79"/>
      <c r="E11" s="80" t="n">
        <v>5</v>
      </c>
      <c r="F11" s="80" t="n">
        <v>4540</v>
      </c>
      <c r="G11" s="23"/>
    </row>
    <row r="12" customFormat="false" ht="29.65" hidden="false" customHeight="true" outlineLevel="0" collapsed="false">
      <c r="A12" s="59" t="n">
        <v>9</v>
      </c>
      <c r="B12" s="79" t="s">
        <v>101</v>
      </c>
      <c r="C12" s="79"/>
      <c r="D12" s="79"/>
      <c r="E12" s="80"/>
      <c r="F12" s="80"/>
      <c r="G12" s="23"/>
    </row>
    <row r="13" customFormat="false" ht="20.4" hidden="false" customHeight="true" outlineLevel="0" collapsed="false">
      <c r="A13" s="59" t="n">
        <v>10</v>
      </c>
      <c r="B13" s="79" t="s">
        <v>102</v>
      </c>
      <c r="C13" s="79"/>
      <c r="D13" s="79"/>
      <c r="E13" s="80" t="n">
        <v>66</v>
      </c>
      <c r="F13" s="80" t="n">
        <v>75295.59</v>
      </c>
      <c r="G13" s="23"/>
    </row>
    <row r="14" customFormat="false" ht="25.7" hidden="false" customHeight="true" outlineLevel="0" collapsed="false">
      <c r="A14" s="59" t="n">
        <v>11</v>
      </c>
      <c r="B14" s="79" t="s">
        <v>103</v>
      </c>
      <c r="C14" s="79"/>
      <c r="D14" s="79"/>
      <c r="E14" s="80" t="n">
        <v>7</v>
      </c>
      <c r="F14" s="80" t="n">
        <v>10064.85</v>
      </c>
      <c r="G14" s="23"/>
    </row>
    <row r="15" customFormat="false" ht="20.4" hidden="false" customHeight="true" outlineLevel="0" collapsed="false">
      <c r="A15" s="59" t="n">
        <v>12</v>
      </c>
      <c r="B15" s="79" t="s">
        <v>104</v>
      </c>
      <c r="C15" s="79"/>
      <c r="D15" s="79"/>
      <c r="E15" s="80"/>
      <c r="F15" s="80"/>
      <c r="G15" s="23"/>
    </row>
    <row r="16" customFormat="false" ht="30.3" hidden="false" customHeight="true" outlineLevel="0" collapsed="false">
      <c r="A16" s="59" t="n">
        <v>13</v>
      </c>
      <c r="B16" s="79" t="s">
        <v>105</v>
      </c>
      <c r="C16" s="79"/>
      <c r="D16" s="79"/>
      <c r="E16" s="80" t="n">
        <v>2</v>
      </c>
      <c r="F16" s="80" t="n">
        <v>1362</v>
      </c>
      <c r="G16" s="23"/>
    </row>
    <row r="17" customFormat="false" ht="20.4" hidden="false" customHeight="true" outlineLevel="0" collapsed="false">
      <c r="A17" s="59" t="n">
        <v>14</v>
      </c>
      <c r="B17" s="79" t="s">
        <v>106</v>
      </c>
      <c r="C17" s="79"/>
      <c r="D17" s="79"/>
      <c r="E17" s="80" t="n">
        <v>31</v>
      </c>
      <c r="F17" s="80" t="n">
        <v>22580.23</v>
      </c>
      <c r="G17" s="23"/>
    </row>
    <row r="18" customFormat="false" ht="27" hidden="false" customHeight="true" outlineLevel="0" collapsed="false">
      <c r="A18" s="59" t="n">
        <v>15</v>
      </c>
      <c r="B18" s="79" t="s">
        <v>107</v>
      </c>
      <c r="C18" s="79"/>
      <c r="D18" s="79"/>
      <c r="E18" s="80"/>
      <c r="F18" s="80"/>
      <c r="G18" s="23"/>
    </row>
    <row r="19" customFormat="false" ht="55.35" hidden="false" customHeight="true" outlineLevel="0" collapsed="false">
      <c r="A19" s="59" t="n">
        <v>16</v>
      </c>
      <c r="B19" s="79" t="s">
        <v>108</v>
      </c>
      <c r="C19" s="79"/>
      <c r="D19" s="79"/>
      <c r="E19" s="80"/>
      <c r="F19" s="80"/>
      <c r="G19" s="23"/>
    </row>
    <row r="20" customFormat="false" ht="22.4" hidden="false" customHeight="true" outlineLevel="0" collapsed="false">
      <c r="A20" s="59" t="n">
        <v>17</v>
      </c>
      <c r="B20" s="79" t="s">
        <v>109</v>
      </c>
      <c r="C20" s="79"/>
      <c r="D20" s="79"/>
      <c r="E20" s="80" t="n">
        <v>1</v>
      </c>
      <c r="F20" s="80" t="n">
        <v>1135</v>
      </c>
      <c r="G20" s="23"/>
    </row>
    <row r="21" customFormat="false" ht="32.95" hidden="false" customHeight="true" outlineLevel="0" collapsed="false">
      <c r="A21" s="59" t="n">
        <v>18</v>
      </c>
      <c r="B21" s="79" t="s">
        <v>110</v>
      </c>
      <c r="C21" s="79"/>
      <c r="D21" s="79"/>
      <c r="E21" s="80"/>
      <c r="F21" s="80"/>
      <c r="G21" s="23"/>
    </row>
    <row r="22" customFormat="false" ht="56" hidden="false" customHeight="true" outlineLevel="0" collapsed="false">
      <c r="A22" s="59" t="n">
        <v>19</v>
      </c>
      <c r="B22" s="79" t="s">
        <v>111</v>
      </c>
      <c r="C22" s="79"/>
      <c r="D22" s="79"/>
      <c r="E22" s="80"/>
      <c r="F22" s="80"/>
      <c r="G22" s="23"/>
    </row>
    <row r="23" customFormat="false" ht="62.55" hidden="false" customHeight="true" outlineLevel="0" collapsed="false">
      <c r="A23" s="59" t="n">
        <v>20</v>
      </c>
      <c r="B23" s="79" t="s">
        <v>112</v>
      </c>
      <c r="C23" s="79"/>
      <c r="D23" s="79"/>
      <c r="E23" s="80"/>
      <c r="F23" s="80"/>
      <c r="G23" s="23"/>
    </row>
    <row r="24" customFormat="false" ht="55.35" hidden="false" customHeight="true" outlineLevel="0" collapsed="false">
      <c r="A24" s="59" t="n">
        <v>21</v>
      </c>
      <c r="B24" s="79" t="s">
        <v>113</v>
      </c>
      <c r="C24" s="79"/>
      <c r="D24" s="79"/>
      <c r="E24" s="80"/>
      <c r="F24" s="80"/>
      <c r="G24" s="23"/>
    </row>
    <row r="25" customFormat="false" ht="55.35" hidden="false" customHeight="true" outlineLevel="0" collapsed="false">
      <c r="A25" s="59" t="n">
        <v>22</v>
      </c>
      <c r="B25" s="79" t="s">
        <v>114</v>
      </c>
      <c r="C25" s="79"/>
      <c r="D25" s="79"/>
      <c r="E25" s="80"/>
      <c r="F25" s="80"/>
      <c r="G25" s="23"/>
    </row>
    <row r="26" customFormat="false" ht="13.15" hidden="false" customHeight="true" outlineLevel="0" collapsed="false">
      <c r="A26" s="39"/>
      <c r="B26" s="39"/>
      <c r="C26" s="39"/>
      <c r="D26" s="39"/>
      <c r="E26" s="39"/>
      <c r="F26" s="39"/>
    </row>
    <row r="27" customFormat="false" ht="16.45" hidden="false" customHeight="true" outlineLevel="0" collapsed="false">
      <c r="A27" s="81"/>
      <c r="B27" s="82" t="s">
        <v>115</v>
      </c>
      <c r="C27" s="83"/>
      <c r="D27" s="84"/>
      <c r="E27" s="85" t="s">
        <v>116</v>
      </c>
      <c r="F27" s="85"/>
      <c r="I27" s="86"/>
      <c r="J27" s="86"/>
      <c r="K27" s="86"/>
    </row>
    <row r="28" customFormat="false" ht="15.8" hidden="false" customHeight="true" outlineLevel="0" collapsed="false">
      <c r="A28" s="87"/>
      <c r="B28" s="88"/>
      <c r="C28" s="89" t="s">
        <v>117</v>
      </c>
      <c r="D28" s="90"/>
      <c r="E28" s="89" t="s">
        <v>118</v>
      </c>
      <c r="I28" s="91"/>
      <c r="J28" s="9"/>
      <c r="K28" s="9"/>
    </row>
    <row r="29" customFormat="false" ht="14.5" hidden="false" customHeight="true" outlineLevel="0" collapsed="false">
      <c r="A29" s="92"/>
      <c r="B29" s="93" t="s">
        <v>119</v>
      </c>
      <c r="C29" s="83"/>
      <c r="D29" s="94"/>
      <c r="E29" s="95" t="s">
        <v>120</v>
      </c>
      <c r="F29" s="95"/>
      <c r="I29" s="96"/>
      <c r="J29" s="9"/>
      <c r="K29" s="9"/>
    </row>
    <row r="30" customFormat="false" ht="14.5" hidden="false" customHeight="true" outlineLevel="0" collapsed="false">
      <c r="A30" s="92"/>
      <c r="B30" s="97"/>
      <c r="C30" s="89" t="s">
        <v>117</v>
      </c>
      <c r="E30" s="89" t="s">
        <v>118</v>
      </c>
      <c r="I30" s="96"/>
      <c r="J30" s="9"/>
      <c r="K30" s="9"/>
    </row>
    <row r="31" customFormat="false" ht="12.8" hidden="false" customHeight="false" outlineLevel="0" collapsed="false">
      <c r="A31" s="9"/>
      <c r="B31" s="97"/>
      <c r="C31" s="98"/>
      <c r="I31" s="99"/>
      <c r="J31" s="99"/>
      <c r="K31" s="100"/>
    </row>
    <row r="32" customFormat="false" ht="12.8" hidden="false" customHeight="true" outlineLevel="0" collapsed="false">
      <c r="A32" s="101"/>
      <c r="B32" s="102" t="s">
        <v>121</v>
      </c>
      <c r="C32" s="103" t="s">
        <v>122</v>
      </c>
      <c r="D32" s="103"/>
      <c r="E32" s="96"/>
      <c r="I32" s="104"/>
      <c r="J32" s="99"/>
      <c r="K32" s="100"/>
    </row>
    <row r="33" customFormat="false" ht="12.8" hidden="false" customHeight="true" outlineLevel="0" collapsed="false">
      <c r="A33" s="101"/>
      <c r="B33" s="105" t="s">
        <v>123</v>
      </c>
      <c r="C33" s="106" t="s">
        <v>124</v>
      </c>
      <c r="D33" s="106"/>
      <c r="E33" s="107"/>
      <c r="I33" s="108"/>
      <c r="J33" s="108"/>
      <c r="K33" s="108"/>
    </row>
    <row r="34" customFormat="false" ht="12.8" hidden="false" customHeight="true" outlineLevel="0" collapsed="false">
      <c r="A34" s="100"/>
      <c r="B34" s="109" t="s">
        <v>125</v>
      </c>
      <c r="C34" s="106" t="s">
        <v>126</v>
      </c>
      <c r="D34" s="106"/>
      <c r="F34" s="110" t="s">
        <v>127</v>
      </c>
      <c r="I34" s="99"/>
      <c r="J34" s="99"/>
      <c r="K34" s="100"/>
    </row>
    <row r="35" customFormat="false" ht="13.15" hidden="false" customHeight="true" outlineLevel="0" collapsed="false">
      <c r="A35" s="100"/>
      <c r="B35" s="30"/>
      <c r="C35" s="111"/>
      <c r="D35" s="111"/>
      <c r="E35" s="9"/>
      <c r="F35" s="39"/>
      <c r="G35" s="112"/>
      <c r="H35" s="113"/>
      <c r="I35" s="99"/>
      <c r="J35" s="99"/>
      <c r="K35" s="100"/>
    </row>
    <row r="36" customFormat="false" ht="13.15" hidden="false" customHeight="true" outlineLevel="0" collapsed="false">
      <c r="A36" s="9"/>
      <c r="B36" s="114"/>
      <c r="C36" s="114"/>
      <c r="D36" s="114"/>
      <c r="E36" s="9"/>
      <c r="F36" s="9"/>
      <c r="G36" s="9"/>
      <c r="H36" s="9"/>
      <c r="I36" s="9"/>
      <c r="J36" s="9"/>
      <c r="K36" s="9"/>
    </row>
  </sheetData>
  <mergeCells count="28"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E27:F27"/>
    <mergeCell ref="E29:F29"/>
    <mergeCell ref="C32:D32"/>
    <mergeCell ref="C33:D33"/>
    <mergeCell ref="C34:D34"/>
  </mergeCells>
  <printOptions headings="false" gridLines="false" gridLinesSet="true" horizontalCentered="false" verticalCentered="false"/>
  <pageMargins left="0.708333333333333" right="0.708333333333333" top="0.747916666666667" bottom="0.8875" header="0.511805555555555" footer="0.315277777777778"/>
  <pageSetup paperSize="9" scale="62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&amp;LA37165B4&amp;CФорма № 10, Підрозділ: Новоград-Волинський міськрайонний суд Житомирської області,
 Початок періоду: 01.01.2021, Кінець періоду: 31.12.2021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LibreOffice/7.1.5.2$Windows_X86_64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uk-UA</dc:language>
  <cp:lastModifiedBy/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'? ?????">
    <vt:lpwstr>10_00285_4.2021</vt:lpwstr>
  </property>
  <property fmtid="{D5CDD505-2E9C-101B-9397-08002B2CF9AE}" pid="3" name="?????? ??">
    <vt:lpwstr>3.29.2.2737</vt:lpwstr>
  </property>
  <property fmtid="{D5CDD505-2E9C-101B-9397-08002B2CF9AE}" pid="4" name="??? ?????">
    <vt:lpwstr>Статистичний звіт</vt:lpwstr>
  </property>
  <property fmtid="{D5CDD505-2E9C-101B-9397-08002B2CF9AE}" pid="5" name="?.C???">
    <vt:lpwstr>A37165B4</vt:lpwstr>
  </property>
  <property fmtid="{D5CDD505-2E9C-101B-9397-08002B2CF9AE}" pid="6" name="?.???? ???????">
    <vt:lpwstr>82B2914C</vt:lpwstr>
  </property>
  <property fmtid="{D5CDD505-2E9C-101B-9397-08002B2CF9AE}" pid="7" name="?????? ???????">
    <vt:lpwstr>31.12.2021</vt:lpwstr>
  </property>
  <property fmtid="{D5CDD505-2E9C-101B-9397-08002B2CF9AE}" pid="8" name="??????">
    <vt:lpwstr>2021 рік</vt:lpwstr>
  </property>
  <property fmtid="{D5CDD505-2E9C-101B-9397-08002B2CF9AE}" pid="9" name="??????? ???????">
    <vt:lpwstr>01.01.2021</vt:lpwstr>
  </property>
  <property fmtid="{D5CDD505-2E9C-101B-9397-08002B2CF9AE}" pid="10" name="?????????">
    <vt:lpwstr>Новоград-Волинський міськрайонний суд Житомирської області</vt:lpwstr>
  </property>
  <property fmtid="{D5CDD505-2E9C-101B-9397-08002B2CF9AE}" pid="11" name="?????????DBID">
    <vt:i4>0</vt:i4>
  </property>
  <property fmtid="{D5CDD505-2E9C-101B-9397-08002B2CF9AE}" pid="12" name="?????????ID">
    <vt:i4>500</vt:i4>
  </property>
  <property fmtid="{D5CDD505-2E9C-101B-9397-08002B2CF9AE}" pid="13" name="??? ???? ?????">
    <vt:i4>1</vt:i4>
  </property>
  <property fmtid="{D5CDD505-2E9C-101B-9397-08002B2CF9AE}" pid="14" name="??? ?????">
    <vt:lpwstr>10</vt:lpwstr>
  </property>
  <property fmtid="{D5CDD505-2E9C-101B-9397-08002B2CF9AE}" pid="15" name="??? ?????DBID">
    <vt:i4>0</vt:i4>
  </property>
  <property fmtid="{D5CDD505-2E9C-101B-9397-08002B2CF9AE}" pid="16" name="??? ?????ID">
    <vt:i4>299369</vt:i4>
  </property>
</Properties>
</file>