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<sst xmlns="http://schemas.openxmlformats.org/spreadsheetml/2006/main" count="146" uniqueCount="125">
  <si>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</si>
  <si>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</si>
  <si>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2020 рік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</si>
  <si>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</si>
  <si>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</si>
  <si>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</si>
  <si>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</si>
  <si>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</si>
  <si>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</si>
  <si>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</si>
  <si>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</si>
  <si>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</si>
  <si>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</si>
  <si>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</si>
  <si>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</si>
  <si>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</si>
  <si>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</si>
  <si>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</si>
  <si>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</si>
  <si>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</si>
  <si>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</si>
  <si>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</si>
  <si>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</si>
  <si>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</si>
  <si>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</si>
  <si>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</si>
  <si>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</si>
  <si>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</si>
  <si>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</si>
  <si>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</si>
  <si>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</si>
  <si>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</si>
  <si>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</si>
  <si>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</si>
  <si>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</si>
  <si>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</si>
  <si>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</si>
  <si>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</si>
  <si>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</si>
  <si>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</si>
  <si>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</si>
  <si>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</si>
  <si>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</si>
  <si>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</si>
  <si>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</si>
  <si>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</si>
  <si>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</si>
  <si>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</si>
  <si>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</si>
  <si>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</si>
  <si>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</si>
  <si>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</si>
  <si>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</si>
  <si>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</si>
  <si>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</si>
  <si>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</si>
  <si>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</si>
  <si>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</si>
  <si>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</si>
  <si>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</si>
  <si>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</si>
  <si>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</si>
  <si>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</si>
  <si>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</si>
  <si>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</si>
  <si>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</si>
  <si>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</si>
  <si>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</si>
  <si>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</si>
  <si>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</si>
  <si>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</si>
  <si>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</si>
  <si>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</si>
  <si>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</si>
  <si>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</si>
  <si>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</si>
  <si>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</si>
  <si>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</si>
  <si>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</si>
  <si>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</si>
  <si>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</si>
  <si>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</si>
  <si>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</si>
  <si>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</si>
  <si>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</si>
  <si>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</si>
  <si>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</si>
  <si>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</si>
  <si>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</si>
  <si>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</si>
  <si>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</si>
  <si>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</si>
  <si>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</si>
  <si>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</si>
  <si>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</si>
  <si>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</si>
  <si>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</si>
  <si>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</si>
  <si>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</si>
  <si>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</si>
  <si>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</si>
  <si>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</si>
  <si>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</si>
  <si>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</si>
  <si>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</si>
  <si>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</si>
  <si>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</si>
  <si>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</si>
  <si>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</si>
  <si>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</si>
  <si>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</si>
  <si>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</si>
  <si>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</si>
  <si>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</si>
  <si>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</si>
  <si>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</si>
  <si>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</si>
  <si>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</si>
  <si>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</si>
  <si>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</si>
  <si>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Ю.А. Бенрот</t>
  </si>
  <si>
    <t xml:space="preserve">Телефон:</t>
  </si>
  <si>
    <t xml:space="preserve">Факс:</t>
  </si>
  <si>
    <t xml:space="preserve">Адреса електронної пошти:</t>
  </si>
  <si>
    <t xml:space="preserve">8 січня 2021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</si>
</sst>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4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1.19"/>
    <col collapsed="false" customWidth="true" hidden="false" outlineLevel="0" max="2" min="2" style="0" width="15.37"/>
    <col collapsed="false" customWidth="true" hidden="false" outlineLevel="0" max="3" min="3" style="0" width="7.51"/>
    <col collapsed="false" customWidth="true" hidden="false" outlineLevel="0" max="4" min="4" style="0" width="17.4"/>
    <col collapsed="false" customWidth="true" hidden="false" outlineLevel="0" max="5" min="5" style="0" width="14.3"/>
    <col collapsed="false" customWidth="true" hidden="false" outlineLevel="0" max="6" min="6" style="0" width="18.23"/>
    <col collapsed="false" customWidth="true" hidden="false" outlineLevel="0" max="7" min="7" style="0" width="9.89"/>
    <col collapsed="false" customWidth="true" hidden="false" outlineLevel="0" max="8" min="8" style="0" width="17.64"/>
    <col collapsed="false" customWidth="true" hidden="false" outlineLevel="0" max="255" min="9" style="0" width="9.17"/>
  </cols>
  <sheetData>
    <row r="1" customFormat="false" ht="13.25" hidden="false" customHeight="true" outlineLevel="0" collapsed="false">
      <c r="E1" s="1" t="s">
        <v>0</v>
      </c>
    </row>
    <row r="3" customFormat="false" ht="35.3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9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" hidden="false" customHeight="false" outlineLevel="0" collapsed="false">
      <c r="D6" s="6"/>
      <c r="E6" s="7" t="s">
        <v>3</v>
      </c>
      <c r="F6" s="6"/>
    </row>
    <row r="7" customFormat="false" ht="13.25" hidden="false" customHeight="true" outlineLevel="0" collapsed="false">
      <c r="E7" s="8"/>
      <c r="F7" s="9"/>
      <c r="G7" s="9"/>
      <c r="H7" s="9"/>
    </row>
    <row r="8" customFormat="false" ht="13.25" hidden="false" customHeight="true" outlineLevel="0" collapsed="false">
      <c r="E8" s="8"/>
      <c r="F8" s="9"/>
      <c r="G8" s="9"/>
      <c r="H8" s="9"/>
    </row>
    <row r="9" customFormat="false" ht="13.25" hidden="false" customHeight="true" outlineLevel="0" collapsed="false">
      <c r="B9" s="10"/>
      <c r="C9" s="10"/>
      <c r="D9" s="10"/>
      <c r="E9" s="10"/>
    </row>
    <row r="10" customFormat="false" ht="13.2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3.2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8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" hidden="false" customHeight="fals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8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8" hidden="false" customHeight="fals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8" hidden="false" customHeight="false" outlineLevel="0" collapsed="false">
      <c r="A16" s="11"/>
      <c r="B16" s="13"/>
      <c r="C16" s="9"/>
      <c r="D16" s="11"/>
      <c r="E16" s="26"/>
      <c r="F16" s="13"/>
    </row>
    <row r="17" customFormat="false" ht="12.8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3.25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3.25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8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8" hidden="false" customHeight="fals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3.25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3.2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3.2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3.25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3.25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3.25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3.25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3.25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3.25" hidden="false" customHeight="true" outlineLevel="0" collapsed="false">
      <c r="B30" s="6"/>
      <c r="C30" s="6"/>
      <c r="D30" s="6"/>
      <c r="E30" s="6"/>
    </row>
    <row r="31" customFormat="false" ht="13.25" hidden="false" customHeight="true" outlineLevel="0" collapsed="false">
      <c r="B31" s="9"/>
      <c r="C31" s="9"/>
      <c r="D31" s="9"/>
      <c r="E31" s="9"/>
    </row>
    <row r="32" customFormat="false" ht="13.25" hidden="false" customHeight="true" outlineLevel="0" collapsed="false">
      <c r="B32" s="9"/>
      <c r="C32" s="9"/>
      <c r="D32" s="9"/>
      <c r="E32" s="9"/>
    </row>
    <row r="34" customFormat="false" ht="13.2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3.25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3.2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3.25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3.25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3.25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3.25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3.25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8" hidden="false" customHeight="fals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3.2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3.25" hidden="false" customHeight="true" outlineLevel="0" collapsed="false">
      <c r="A44" s="11"/>
      <c r="B44" s="41" t="n">
        <v>31</v>
      </c>
      <c r="C44" s="41"/>
      <c r="D44" s="41"/>
      <c r="E44" s="41"/>
      <c r="F44" s="41"/>
      <c r="G44" s="41"/>
      <c r="H44" s="41"/>
      <c r="I44" s="13"/>
    </row>
    <row r="45" customFormat="false" ht="13.25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3.25" hidden="false" customHeight="true" outlineLevel="0" collapsed="false">
      <c r="A46" s="11"/>
      <c r="B46" s="43"/>
      <c r="C46" s="10"/>
      <c r="D46" s="10"/>
      <c r="E46" s="10"/>
      <c r="F46" s="10"/>
      <c r="G46" s="10"/>
      <c r="H46" s="44"/>
      <c r="I46" s="13"/>
    </row>
    <row r="47" customFormat="false" ht="13.25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&amp;LCBAB6AB0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3.81"/>
    <col collapsed="false" customWidth="true" hidden="false" outlineLevel="0" max="2" min="2" style="0" width="69.62"/>
    <col collapsed="false" customWidth="true" hidden="false" outlineLevel="0" max="3" min="3" style="0" width="15.96"/>
    <col collapsed="false" customWidth="true" hidden="false" outlineLevel="0" max="4" min="4" style="0" width="19.31"/>
    <col collapsed="false" customWidth="true" hidden="false" outlineLevel="0" max="5" min="5" style="0" width="16.67"/>
    <col collapsed="false" customWidth="true" hidden="false" outlineLevel="0" max="6" min="6" style="0" width="19.31"/>
    <col collapsed="false" customWidth="true" hidden="false" outlineLevel="0" max="7" min="7" style="0" width="13.94"/>
    <col collapsed="false" customWidth="true" hidden="false" outlineLevel="0" max="8" min="8" style="0" width="15.37"/>
    <col collapsed="false" customWidth="true" hidden="false" outlineLevel="0" max="9" min="9" style="0" width="15.13"/>
    <col collapsed="false" customWidth="true" hidden="false" outlineLevel="0" max="10" min="10" style="0" width="16.8"/>
    <col collapsed="false" customWidth="true" hidden="false" outlineLevel="0" max="11" min="11" style="0" width="14.65"/>
    <col collapsed="false" customWidth="true" hidden="false" outlineLevel="0" max="12" min="12" style="0" width="19.42"/>
    <col collapsed="false" customWidth="true" hidden="false" outlineLevel="0" max="255" min="13" style="0" width="9.17"/>
  </cols>
  <sheetData>
    <row r="1" customFormat="false" ht="18.9" hidden="false" customHeight="true" outlineLevel="0" collapsed="false">
      <c r="A1" s="45"/>
      <c r="B1" s="46" t="s">
        <v>34</v>
      </c>
      <c r="C1" s="46"/>
      <c r="D1" s="47"/>
      <c r="E1" s="47"/>
      <c r="F1" s="47"/>
      <c r="G1" s="10"/>
      <c r="H1" s="10"/>
      <c r="I1" s="10"/>
      <c r="J1" s="10"/>
      <c r="K1" s="10"/>
      <c r="L1" s="10"/>
    </row>
    <row r="2" customFormat="false" ht="61.75" hidden="false" customHeight="true" outlineLevel="0" collapsed="false">
      <c r="A2" s="48" t="s">
        <v>35</v>
      </c>
      <c r="B2" s="49" t="s">
        <v>36</v>
      </c>
      <c r="C2" s="50" t="s">
        <v>37</v>
      </c>
      <c r="D2" s="51" t="s">
        <v>38</v>
      </c>
      <c r="E2" s="51" t="s">
        <v>39</v>
      </c>
      <c r="F2" s="51"/>
      <c r="G2" s="50" t="s">
        <v>40</v>
      </c>
      <c r="H2" s="50"/>
      <c r="I2" s="50" t="s">
        <v>41</v>
      </c>
      <c r="J2" s="50"/>
      <c r="K2" s="50" t="s">
        <v>42</v>
      </c>
      <c r="L2" s="50"/>
      <c r="M2" s="13"/>
    </row>
    <row r="3" customFormat="false" ht="35.9" hidden="false" customHeight="true" outlineLevel="0" collapsed="false">
      <c r="A3" s="48"/>
      <c r="B3" s="49"/>
      <c r="C3" s="50"/>
      <c r="D3" s="51"/>
      <c r="E3" s="52" t="s">
        <v>43</v>
      </c>
      <c r="F3" s="52" t="s">
        <v>44</v>
      </c>
      <c r="G3" s="53" t="s">
        <v>43</v>
      </c>
      <c r="H3" s="53" t="s">
        <v>45</v>
      </c>
      <c r="I3" s="53" t="s">
        <v>43</v>
      </c>
      <c r="J3" s="53" t="s">
        <v>45</v>
      </c>
      <c r="K3" s="53" t="s">
        <v>43</v>
      </c>
      <c r="L3" s="53" t="s">
        <v>46</v>
      </c>
      <c r="M3" s="13"/>
    </row>
    <row r="4" customFormat="false" ht="64.25" hidden="false" customHeight="true" outlineLevel="0" collapsed="false">
      <c r="A4" s="48"/>
      <c r="B4" s="49"/>
      <c r="C4" s="50"/>
      <c r="D4" s="51"/>
      <c r="E4" s="52"/>
      <c r="F4" s="52"/>
      <c r="G4" s="53"/>
      <c r="H4" s="53"/>
      <c r="I4" s="53"/>
      <c r="J4" s="53"/>
      <c r="K4" s="53"/>
      <c r="L4" s="53"/>
      <c r="M4" s="13"/>
    </row>
    <row r="5" customFormat="false" ht="15.1" hidden="false" customHeight="true" outlineLevel="0" collapsed="false">
      <c r="A5" s="54" t="s">
        <v>47</v>
      </c>
      <c r="B5" s="54" t="s">
        <v>48</v>
      </c>
      <c r="C5" s="54" t="n">
        <v>1</v>
      </c>
      <c r="D5" s="54" t="n">
        <v>2</v>
      </c>
      <c r="E5" s="54" t="n">
        <v>3</v>
      </c>
      <c r="F5" s="54" t="n">
        <v>4</v>
      </c>
      <c r="G5" s="54" t="n">
        <v>5</v>
      </c>
      <c r="H5" s="54" t="n">
        <v>6</v>
      </c>
      <c r="I5" s="54" t="n">
        <v>7</v>
      </c>
      <c r="J5" s="54" t="n">
        <v>8</v>
      </c>
      <c r="K5" s="54" t="n">
        <v>9</v>
      </c>
      <c r="L5" s="54" t="n">
        <v>10</v>
      </c>
      <c r="M5" s="13"/>
    </row>
    <row r="6" customFormat="false" ht="18.25" hidden="false" customHeight="true" outlineLevel="0" collapsed="false">
      <c r="A6" s="55" t="n">
        <v>1</v>
      </c>
      <c r="B6" s="56" t="s">
        <v>49</v>
      </c>
      <c r="C6" s="57" t="n">
        <f aca="false">SUM(C7,C10,C13,C14,C15,C21,C24,C25,C18,C19,C20)</f>
        <v>1939</v>
      </c>
      <c r="D6" s="57" t="n">
        <f aca="false">SUM(D7,D10,D13,D14,D15,D21,D24,D25,D18,D19,D20)</f>
        <v>1982887.27</v>
      </c>
      <c r="E6" s="57" t="n">
        <f aca="false">SUM(E7,E10,E13,E14,E15,E21,E24,E25,E18,E19,E20)</f>
        <v>1182</v>
      </c>
      <c r="F6" s="57" t="n">
        <f aca="false">SUM(F7,F10,F13,F14,F15,F21,F24,F25,F18,F19,F20)</f>
        <v>1387604.23</v>
      </c>
      <c r="G6" s="57" t="n">
        <f aca="false">SUM(G7,G10,G13,G14,G15,G21,G24,G25,G18,G19,G20)</f>
        <v>53</v>
      </c>
      <c r="H6" s="57" t="n">
        <f aca="false">SUM(H7,H10,H13,H14,H15,H21,H24,H25,H18,H19,H20)</f>
        <v>39567.09</v>
      </c>
      <c r="I6" s="57" t="n">
        <f aca="false">SUM(I7,I10,I13,I14,I15,I21,I24,I25,I18,I19,I20)</f>
        <v>314</v>
      </c>
      <c r="J6" s="57" t="n">
        <f aca="false">SUM(J7,J10,J13,J14,J15,J21,J24,J25,J18,J19,J20)</f>
        <v>290590.549999999</v>
      </c>
      <c r="K6" s="57" t="n">
        <f aca="false">SUM(K7,K10,K13,K14,K15,K21,K24,K25,K18,K19,K20)</f>
        <v>399</v>
      </c>
      <c r="L6" s="57" t="n">
        <f aca="false">SUM(L7,L10,L13,L14,L15,L21,L24,L25,L18,L19,L20)</f>
        <v>273980.94</v>
      </c>
      <c r="M6" s="13"/>
    </row>
    <row r="7" customFormat="false" ht="16.4" hidden="false" customHeight="true" outlineLevel="0" collapsed="false">
      <c r="A7" s="55" t="n">
        <v>2</v>
      </c>
      <c r="B7" s="58" t="s">
        <v>50</v>
      </c>
      <c r="C7" s="59" t="n">
        <v>821</v>
      </c>
      <c r="D7" s="59" t="n">
        <v>1336206.97</v>
      </c>
      <c r="E7" s="59" t="n">
        <v>427</v>
      </c>
      <c r="F7" s="59" t="n">
        <v>866356.940000001</v>
      </c>
      <c r="G7" s="59" t="n">
        <v>7</v>
      </c>
      <c r="H7" s="59" t="n">
        <v>15559.31</v>
      </c>
      <c r="I7" s="59" t="n">
        <v>177</v>
      </c>
      <c r="J7" s="59" t="n">
        <v>227263.169999999</v>
      </c>
      <c r="K7" s="59" t="n">
        <v>218</v>
      </c>
      <c r="L7" s="59" t="n">
        <v>195576.34</v>
      </c>
      <c r="M7" s="13"/>
    </row>
    <row r="8" customFormat="false" ht="16.4" hidden="false" customHeight="true" outlineLevel="0" collapsed="false">
      <c r="A8" s="55" t="n">
        <v>3</v>
      </c>
      <c r="B8" s="60" t="s">
        <v>51</v>
      </c>
      <c r="C8" s="59" t="n">
        <v>353</v>
      </c>
      <c r="D8" s="59" t="n">
        <v>885799.5</v>
      </c>
      <c r="E8" s="59" t="n">
        <v>332</v>
      </c>
      <c r="F8" s="59" t="n">
        <v>742025.59</v>
      </c>
      <c r="G8" s="59" t="n">
        <v>4</v>
      </c>
      <c r="H8" s="59" t="n">
        <v>10987.86</v>
      </c>
      <c r="I8" s="59" t="n">
        <v>12</v>
      </c>
      <c r="J8" s="59" t="n">
        <v>81001.73</v>
      </c>
      <c r="K8" s="59" t="n">
        <v>5</v>
      </c>
      <c r="L8" s="59" t="n">
        <v>10510</v>
      </c>
      <c r="M8" s="13"/>
    </row>
    <row r="9" customFormat="false" ht="16.4" hidden="false" customHeight="true" outlineLevel="0" collapsed="false">
      <c r="A9" s="55" t="n">
        <v>4</v>
      </c>
      <c r="B9" s="60" t="s">
        <v>52</v>
      </c>
      <c r="C9" s="59" t="n">
        <v>468</v>
      </c>
      <c r="D9" s="59" t="n">
        <v>450407.469999998</v>
      </c>
      <c r="E9" s="59" t="n">
        <v>95</v>
      </c>
      <c r="F9" s="59" t="n">
        <v>124331.35</v>
      </c>
      <c r="G9" s="59" t="n">
        <v>3</v>
      </c>
      <c r="H9" s="59" t="n">
        <v>4571.45</v>
      </c>
      <c r="I9" s="59" t="n">
        <v>165</v>
      </c>
      <c r="J9" s="59" t="n">
        <v>146261.44</v>
      </c>
      <c r="K9" s="59" t="n">
        <v>213</v>
      </c>
      <c r="L9" s="59" t="n">
        <v>185066.34</v>
      </c>
      <c r="M9" s="13"/>
    </row>
    <row r="10" customFormat="false" ht="19.55" hidden="false" customHeight="true" outlineLevel="0" collapsed="false">
      <c r="A10" s="55" t="n">
        <v>5</v>
      </c>
      <c r="B10" s="58" t="s">
        <v>53</v>
      </c>
      <c r="C10" s="59" t="n">
        <v>220</v>
      </c>
      <c r="D10" s="59" t="n">
        <v>207677.599999999</v>
      </c>
      <c r="E10" s="59" t="n">
        <v>147</v>
      </c>
      <c r="F10" s="59" t="n">
        <v>190133.489999999</v>
      </c>
      <c r="G10" s="59" t="n">
        <v>8</v>
      </c>
      <c r="H10" s="59" t="n">
        <v>6952.58</v>
      </c>
      <c r="I10" s="59" t="n">
        <v>30</v>
      </c>
      <c r="J10" s="59" t="n">
        <v>28727.28</v>
      </c>
      <c r="K10" s="59" t="n">
        <v>33</v>
      </c>
      <c r="L10" s="59" t="n">
        <v>27746.4</v>
      </c>
      <c r="M10" s="13"/>
    </row>
    <row r="11" customFormat="false" ht="19.55" hidden="false" customHeight="true" outlineLevel="0" collapsed="false">
      <c r="A11" s="55" t="n">
        <v>6</v>
      </c>
      <c r="B11" s="60" t="s">
        <v>54</v>
      </c>
      <c r="C11" s="59" t="n">
        <v>18</v>
      </c>
      <c r="D11" s="59" t="n">
        <v>37836</v>
      </c>
      <c r="E11" s="59" t="n">
        <v>8</v>
      </c>
      <c r="F11" s="59" t="n">
        <v>71468</v>
      </c>
      <c r="G11" s="59" t="n">
        <v>1</v>
      </c>
      <c r="H11" s="59" t="n">
        <v>2218.31</v>
      </c>
      <c r="I11" s="59" t="n">
        <v>9</v>
      </c>
      <c r="J11" s="59" t="n">
        <v>7494.8</v>
      </c>
      <c r="K11" s="59"/>
      <c r="L11" s="59"/>
      <c r="M11" s="13"/>
    </row>
    <row r="12" customFormat="false" ht="19.55" hidden="false" customHeight="true" outlineLevel="0" collapsed="false">
      <c r="A12" s="55" t="n">
        <v>7</v>
      </c>
      <c r="B12" s="60" t="s">
        <v>55</v>
      </c>
      <c r="C12" s="59" t="n">
        <v>202</v>
      </c>
      <c r="D12" s="59" t="n">
        <v>169841.6</v>
      </c>
      <c r="E12" s="59" t="n">
        <v>139</v>
      </c>
      <c r="F12" s="59" t="n">
        <v>118665.49</v>
      </c>
      <c r="G12" s="59" t="n">
        <v>7</v>
      </c>
      <c r="H12" s="59" t="n">
        <v>4734.27</v>
      </c>
      <c r="I12" s="59" t="n">
        <v>21</v>
      </c>
      <c r="J12" s="59" t="n">
        <v>21232.48</v>
      </c>
      <c r="K12" s="59" t="n">
        <v>33</v>
      </c>
      <c r="L12" s="59" t="n">
        <v>27746.4</v>
      </c>
      <c r="M12" s="13"/>
    </row>
    <row r="13" customFormat="false" ht="15.1" hidden="false" customHeight="true" outlineLevel="0" collapsed="false">
      <c r="A13" s="55" t="n">
        <v>8</v>
      </c>
      <c r="B13" s="58" t="s">
        <v>56</v>
      </c>
      <c r="C13" s="59" t="n">
        <v>342</v>
      </c>
      <c r="D13" s="59" t="n">
        <v>287553.599999999</v>
      </c>
      <c r="E13" s="59" t="n">
        <v>264</v>
      </c>
      <c r="F13" s="59" t="n">
        <v>222534.499999999</v>
      </c>
      <c r="G13" s="59" t="n">
        <v>33</v>
      </c>
      <c r="H13" s="59" t="n">
        <v>14533</v>
      </c>
      <c r="I13" s="59" t="n">
        <v>23</v>
      </c>
      <c r="J13" s="59" t="n">
        <v>17048.4</v>
      </c>
      <c r="K13" s="59" t="n">
        <v>24</v>
      </c>
      <c r="L13" s="59" t="n">
        <v>20179.2</v>
      </c>
      <c r="M13" s="13"/>
    </row>
    <row r="14" customFormat="false" ht="15.75" hidden="false" customHeight="true" outlineLevel="0" collapsed="false">
      <c r="A14" s="55" t="n">
        <v>9</v>
      </c>
      <c r="B14" s="58" t="s">
        <v>57</v>
      </c>
      <c r="C14" s="59" t="n">
        <v>1</v>
      </c>
      <c r="D14" s="59" t="n">
        <v>840.8</v>
      </c>
      <c r="E14" s="59" t="n">
        <v>1</v>
      </c>
      <c r="F14" s="59" t="n">
        <v>840.8</v>
      </c>
      <c r="G14" s="59"/>
      <c r="H14" s="59"/>
      <c r="I14" s="59"/>
      <c r="J14" s="59"/>
      <c r="K14" s="59"/>
      <c r="L14" s="59"/>
      <c r="M14" s="13"/>
    </row>
    <row r="15" customFormat="false" ht="133.55" hidden="false" customHeight="true" outlineLevel="0" collapsed="false">
      <c r="A15" s="55" t="n">
        <v>10</v>
      </c>
      <c r="B15" s="58" t="s">
        <v>58</v>
      </c>
      <c r="C15" s="59" t="n">
        <v>149</v>
      </c>
      <c r="D15" s="59" t="n">
        <v>65792.6000000001</v>
      </c>
      <c r="E15" s="59" t="n">
        <v>128</v>
      </c>
      <c r="F15" s="59" t="n">
        <v>61586.1000000001</v>
      </c>
      <c r="G15" s="59" t="n">
        <v>5</v>
      </c>
      <c r="H15" s="59" t="n">
        <v>2522.2</v>
      </c>
      <c r="I15" s="59"/>
      <c r="J15" s="59"/>
      <c r="K15" s="59" t="n">
        <v>16</v>
      </c>
      <c r="L15" s="59" t="n">
        <v>7987.6</v>
      </c>
      <c r="M15" s="13"/>
    </row>
    <row r="16" customFormat="false" ht="20.8" hidden="false" customHeight="true" outlineLevel="0" collapsed="false">
      <c r="A16" s="55" t="n">
        <v>11</v>
      </c>
      <c r="B16" s="60" t="s">
        <v>54</v>
      </c>
      <c r="C16" s="59" t="n">
        <v>5</v>
      </c>
      <c r="D16" s="59" t="n">
        <v>5255</v>
      </c>
      <c r="E16" s="59" t="n">
        <v>3</v>
      </c>
      <c r="F16" s="59" t="n">
        <v>5074</v>
      </c>
      <c r="G16" s="59"/>
      <c r="H16" s="59"/>
      <c r="I16" s="59"/>
      <c r="J16" s="59"/>
      <c r="K16" s="59" t="n">
        <v>2</v>
      </c>
      <c r="L16" s="59" t="n">
        <v>2102</v>
      </c>
      <c r="M16" s="13"/>
    </row>
    <row r="17" customFormat="false" ht="20.8" hidden="false" customHeight="true" outlineLevel="0" collapsed="false">
      <c r="A17" s="55" t="n">
        <v>12</v>
      </c>
      <c r="B17" s="60" t="s">
        <v>55</v>
      </c>
      <c r="C17" s="59" t="n">
        <v>144</v>
      </c>
      <c r="D17" s="59" t="n">
        <v>60537.6000000001</v>
      </c>
      <c r="E17" s="59" t="n">
        <v>125</v>
      </c>
      <c r="F17" s="59" t="n">
        <v>56512.1000000001</v>
      </c>
      <c r="G17" s="59" t="n">
        <v>5</v>
      </c>
      <c r="H17" s="59" t="n">
        <v>2522.2</v>
      </c>
      <c r="I17" s="59"/>
      <c r="J17" s="59"/>
      <c r="K17" s="59" t="n">
        <v>14</v>
      </c>
      <c r="L17" s="59" t="n">
        <v>5885.6</v>
      </c>
      <c r="M17" s="13"/>
    </row>
    <row r="18" customFormat="false" ht="20.8" hidden="false" customHeight="true" outlineLevel="0" collapsed="false">
      <c r="A18" s="55" t="n">
        <v>13</v>
      </c>
      <c r="B18" s="61" t="s">
        <v>59</v>
      </c>
      <c r="C18" s="59" t="n">
        <v>391</v>
      </c>
      <c r="D18" s="59" t="n">
        <v>82188.1999999996</v>
      </c>
      <c r="E18" s="59" t="n">
        <v>202</v>
      </c>
      <c r="F18" s="59" t="n">
        <v>43000.2999999999</v>
      </c>
      <c r="G18" s="59"/>
      <c r="H18" s="59"/>
      <c r="I18" s="59" t="n">
        <v>82</v>
      </c>
      <c r="J18" s="59" t="n">
        <v>17236.4</v>
      </c>
      <c r="K18" s="59" t="n">
        <v>108</v>
      </c>
      <c r="L18" s="59" t="n">
        <v>22491.4</v>
      </c>
      <c r="M18" s="13"/>
    </row>
    <row r="19" customFormat="false" ht="20.8" hidden="false" customHeight="true" outlineLevel="0" collapsed="false">
      <c r="A19" s="55" t="n">
        <v>14</v>
      </c>
      <c r="B19" s="61" t="s">
        <v>60</v>
      </c>
      <c r="C19" s="59" t="n">
        <v>13</v>
      </c>
      <c r="D19" s="59" t="n">
        <v>1366.3</v>
      </c>
      <c r="E19" s="59" t="n">
        <v>11</v>
      </c>
      <c r="F19" s="59" t="n">
        <v>1890.9</v>
      </c>
      <c r="G19" s="59"/>
      <c r="H19" s="59"/>
      <c r="I19" s="59" t="n">
        <v>2</v>
      </c>
      <c r="J19" s="59" t="n">
        <v>315.3</v>
      </c>
      <c r="K19" s="59"/>
      <c r="L19" s="59"/>
      <c r="M19" s="13"/>
    </row>
    <row r="20" customFormat="false" ht="29" hidden="false" customHeight="true" outlineLevel="0" collapsed="false">
      <c r="A20" s="55" t="n">
        <v>15</v>
      </c>
      <c r="B20" s="61" t="s">
        <v>61</v>
      </c>
      <c r="C20" s="59" t="n">
        <v>1</v>
      </c>
      <c r="D20" s="59" t="n">
        <v>420.4</v>
      </c>
      <c r="E20" s="59" t="n">
        <v>1</v>
      </c>
      <c r="F20" s="59" t="n">
        <v>420.4</v>
      </c>
      <c r="G20" s="59"/>
      <c r="H20" s="59"/>
      <c r="I20" s="59"/>
      <c r="J20" s="59"/>
      <c r="K20" s="59"/>
      <c r="L20" s="59"/>
      <c r="M20" s="13"/>
    </row>
    <row r="21" customFormat="false" ht="34" hidden="false" customHeight="true" outlineLevel="0" collapsed="false">
      <c r="A21" s="55" t="n">
        <v>16</v>
      </c>
      <c r="B21" s="58" t="s">
        <v>62</v>
      </c>
      <c r="C21" s="59" t="n">
        <f aca="false">SUM(C22:C23)</f>
        <v>1</v>
      </c>
      <c r="D21" s="59" t="n">
        <f aca="false">SUM(D22:D23)</f>
        <v>840.8</v>
      </c>
      <c r="E21" s="59" t="n">
        <f aca="false">SUM(E22:E23)</f>
        <v>1</v>
      </c>
      <c r="F21" s="59" t="n">
        <f aca="false">SUM(F22:F23)</f>
        <v>840.8</v>
      </c>
      <c r="G21" s="59" t="n">
        <f aca="false">SUM(G22:G23)</f>
        <v>0</v>
      </c>
      <c r="H21" s="59" t="n">
        <f aca="false">SUM(H22:H23)</f>
        <v>0</v>
      </c>
      <c r="I21" s="59" t="n">
        <f aca="false">SUM(I22:I23)</f>
        <v>0</v>
      </c>
      <c r="J21" s="59" t="n">
        <f aca="false">SUM(J22:J23)</f>
        <v>0</v>
      </c>
      <c r="K21" s="59" t="n">
        <f aca="false">SUM(K22:K23)</f>
        <v>0</v>
      </c>
      <c r="L21" s="59" t="n">
        <f aca="false">SUM(L22:L23)</f>
        <v>0</v>
      </c>
      <c r="M21" s="13"/>
    </row>
    <row r="22" customFormat="false" ht="14.5" hidden="false" customHeight="true" outlineLevel="0" collapsed="false">
      <c r="A22" s="55" t="n">
        <v>17</v>
      </c>
      <c r="B22" s="62" t="s">
        <v>63</v>
      </c>
      <c r="C22" s="59" t="n">
        <v>1</v>
      </c>
      <c r="D22" s="59" t="n">
        <v>840.8</v>
      </c>
      <c r="E22" s="59" t="n">
        <v>1</v>
      </c>
      <c r="F22" s="59" t="n">
        <v>840.8</v>
      </c>
      <c r="G22" s="59"/>
      <c r="H22" s="59"/>
      <c r="I22" s="59"/>
      <c r="J22" s="59"/>
      <c r="K22" s="59"/>
      <c r="L22" s="59"/>
      <c r="M22" s="13"/>
    </row>
    <row r="23" customFormat="false" ht="23.3" hidden="false" customHeight="true" outlineLevel="0" collapsed="false">
      <c r="A23" s="55" t="n">
        <v>18</v>
      </c>
      <c r="B23" s="62" t="s">
        <v>64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</row>
    <row r="24" customFormat="false" ht="46.6" hidden="false" customHeight="true" outlineLevel="0" collapsed="false">
      <c r="A24" s="55" t="n">
        <v>19</v>
      </c>
      <c r="B24" s="58" t="s">
        <v>65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</row>
    <row r="25" customFormat="false" ht="31.5" hidden="false" customHeight="true" outlineLevel="0" collapsed="false">
      <c r="A25" s="55" t="n">
        <v>20</v>
      </c>
      <c r="B25" s="58" t="s">
        <v>66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3"/>
    </row>
    <row r="26" customFormat="false" ht="20.15" hidden="false" customHeight="true" outlineLevel="0" collapsed="false">
      <c r="A26" s="55" t="n">
        <v>21</v>
      </c>
      <c r="B26" s="60" t="s">
        <v>54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13"/>
    </row>
    <row r="27" customFormat="false" ht="20.15" hidden="false" customHeight="true" outlineLevel="0" collapsed="false">
      <c r="A27" s="55" t="n">
        <v>22</v>
      </c>
      <c r="B27" s="60" t="s">
        <v>55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13"/>
    </row>
    <row r="28" customFormat="false" ht="15.1" hidden="false" customHeight="true" outlineLevel="0" collapsed="false">
      <c r="A28" s="55" t="n">
        <v>23</v>
      </c>
      <c r="B28" s="56" t="s">
        <v>67</v>
      </c>
      <c r="C28" s="57" t="n">
        <f aca="false">SUM(C29:C38)</f>
        <v>0</v>
      </c>
      <c r="D28" s="57" t="n">
        <f aca="false">SUM(D29:D38)</f>
        <v>0</v>
      </c>
      <c r="E28" s="57" t="n">
        <f aca="false">SUM(E29:E38)</f>
        <v>0</v>
      </c>
      <c r="F28" s="57" t="n">
        <f aca="false">SUM(F29:F38)</f>
        <v>0</v>
      </c>
      <c r="G28" s="57" t="n">
        <f aca="false">SUM(G29:G38)</f>
        <v>0</v>
      </c>
      <c r="H28" s="57" t="n">
        <f aca="false">SUM(H29:H38)</f>
        <v>0</v>
      </c>
      <c r="I28" s="57" t="n">
        <f aca="false">SUM(I29:I38)</f>
        <v>0</v>
      </c>
      <c r="J28" s="57" t="n">
        <f aca="false">SUM(J29:J38)</f>
        <v>0</v>
      </c>
      <c r="K28" s="57" t="n">
        <f aca="false">SUM(K29:K38)</f>
        <v>0</v>
      </c>
      <c r="L28" s="57" t="n">
        <f aca="false">SUM(L29:L38)</f>
        <v>0</v>
      </c>
      <c r="M28" s="13"/>
    </row>
    <row r="29" customFormat="false" ht="15.75" hidden="false" customHeight="true" outlineLevel="0" collapsed="false">
      <c r="A29" s="55" t="n">
        <v>24</v>
      </c>
      <c r="B29" s="58" t="s">
        <v>68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3"/>
    </row>
    <row r="30" customFormat="false" ht="15.1" hidden="false" customHeight="true" outlineLevel="0" collapsed="false">
      <c r="A30" s="55" t="n">
        <v>25</v>
      </c>
      <c r="B30" s="58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3"/>
    </row>
    <row r="31" customFormat="false" ht="15.1" hidden="false" customHeight="true" outlineLevel="0" collapsed="false">
      <c r="A31" s="55" t="n">
        <v>26</v>
      </c>
      <c r="B31" s="58" t="s">
        <v>59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3"/>
    </row>
    <row r="32" customFormat="false" ht="15.1" hidden="false" customHeight="true" outlineLevel="0" collapsed="false">
      <c r="A32" s="55" t="n">
        <v>27</v>
      </c>
      <c r="B32" s="58" t="s">
        <v>60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3"/>
    </row>
    <row r="33" customFormat="false" ht="74.95" hidden="false" customHeight="true" outlineLevel="0" collapsed="false">
      <c r="A33" s="55" t="n">
        <v>28</v>
      </c>
      <c r="B33" s="58" t="s">
        <v>69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3"/>
    </row>
    <row r="34" customFormat="false" ht="44.75" hidden="false" customHeight="true" outlineLevel="0" collapsed="false">
      <c r="A34" s="55" t="n">
        <v>29</v>
      </c>
      <c r="B34" s="58" t="s">
        <v>70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13"/>
    </row>
    <row r="35" customFormat="false" ht="30.25" hidden="false" customHeight="true" outlineLevel="0" collapsed="false">
      <c r="A35" s="55" t="n">
        <v>30</v>
      </c>
      <c r="B35" s="58" t="s">
        <v>71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13"/>
    </row>
    <row r="36" customFormat="false" ht="30.25" hidden="false" customHeight="true" outlineLevel="0" collapsed="false">
      <c r="A36" s="55" t="n">
        <v>31</v>
      </c>
      <c r="B36" s="58" t="s">
        <v>72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13"/>
    </row>
    <row r="37" customFormat="false" ht="15.1" hidden="false" customHeight="true" outlineLevel="0" collapsed="false">
      <c r="A37" s="55" t="n">
        <v>32</v>
      </c>
      <c r="B37" s="58" t="s">
        <v>73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3"/>
    </row>
    <row r="38" customFormat="false" ht="98.3" hidden="false" customHeight="true" outlineLevel="0" collapsed="false">
      <c r="A38" s="55" t="n">
        <v>33</v>
      </c>
      <c r="B38" s="58" t="s">
        <v>74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3"/>
    </row>
    <row r="39" customFormat="false" ht="31.5" hidden="false" customHeight="true" outlineLevel="0" collapsed="false">
      <c r="A39" s="55" t="n">
        <v>34</v>
      </c>
      <c r="B39" s="56" t="s">
        <v>75</v>
      </c>
      <c r="C39" s="57" t="n">
        <f aca="false">SUM(C40,C47,C48,C49)</f>
        <v>18</v>
      </c>
      <c r="D39" s="57" t="n">
        <f aca="false">SUM(D40,D47,D48,D49)</f>
        <v>17236.4</v>
      </c>
      <c r="E39" s="57" t="n">
        <f aca="false">SUM(E40,E47,E48,E49)</f>
        <v>9</v>
      </c>
      <c r="F39" s="57" t="n">
        <f aca="false">SUM(F40,F47,F48,F49)</f>
        <v>6725.6</v>
      </c>
      <c r="G39" s="57" t="n">
        <f aca="false">SUM(G40,G47,G48,G49)</f>
        <v>0</v>
      </c>
      <c r="H39" s="57" t="n">
        <f aca="false">SUM(H40,H47,H48,H49)</f>
        <v>0</v>
      </c>
      <c r="I39" s="57" t="n">
        <f aca="false">SUM(I40,I47,I48,I49)</f>
        <v>2</v>
      </c>
      <c r="J39" s="57" t="n">
        <f aca="false">SUM(J40,J47,J48,J49)</f>
        <v>420.8</v>
      </c>
      <c r="K39" s="57" t="n">
        <f aca="false">SUM(K40,K47,K48,K49)</f>
        <v>8</v>
      </c>
      <c r="L39" s="57" t="n">
        <f aca="false">SUM(L40,L47,L48,L49)</f>
        <v>6726.4</v>
      </c>
      <c r="M39" s="13"/>
    </row>
    <row r="40" customFormat="false" ht="20.15" hidden="false" customHeight="true" outlineLevel="0" collapsed="false">
      <c r="A40" s="55" t="n">
        <v>35</v>
      </c>
      <c r="B40" s="58" t="s">
        <v>76</v>
      </c>
      <c r="C40" s="59" t="n">
        <f aca="false">SUM(C41,C44)</f>
        <v>16</v>
      </c>
      <c r="D40" s="59" t="n">
        <f aca="false">SUM(D41,D44)</f>
        <v>15975.2</v>
      </c>
      <c r="E40" s="59" t="n">
        <f aca="false">SUM(E41,E44)</f>
        <v>7</v>
      </c>
      <c r="F40" s="59" t="n">
        <f aca="false">SUM(F41,F44)</f>
        <v>5044</v>
      </c>
      <c r="G40" s="59" t="n">
        <f aca="false">SUM(G41,G44)</f>
        <v>0</v>
      </c>
      <c r="H40" s="59" t="n">
        <f aca="false">SUM(H41,H44)</f>
        <v>0</v>
      </c>
      <c r="I40" s="59" t="n">
        <f aca="false">SUM(I41,I44)</f>
        <v>2</v>
      </c>
      <c r="J40" s="59" t="n">
        <f aca="false">SUM(J41,J44)</f>
        <v>420.8</v>
      </c>
      <c r="K40" s="59" t="n">
        <f aca="false">SUM(K41,K44)</f>
        <v>8</v>
      </c>
      <c r="L40" s="59" t="n">
        <f aca="false">SUM(L41,L44)</f>
        <v>6726.4</v>
      </c>
      <c r="M40" s="13"/>
    </row>
    <row r="41" customFormat="false" ht="19.55" hidden="false" customHeight="true" outlineLevel="0" collapsed="false">
      <c r="A41" s="55" t="n">
        <v>36</v>
      </c>
      <c r="B41" s="58" t="s">
        <v>77</v>
      </c>
      <c r="C41" s="59" t="n">
        <v>1</v>
      </c>
      <c r="D41" s="59" t="n">
        <v>2102</v>
      </c>
      <c r="E41" s="59" t="n">
        <v>1</v>
      </c>
      <c r="F41" s="59" t="n">
        <v>2102</v>
      </c>
      <c r="G41" s="59"/>
      <c r="H41" s="59"/>
      <c r="I41" s="59"/>
      <c r="J41" s="59"/>
      <c r="K41" s="59"/>
      <c r="L41" s="59"/>
      <c r="M41" s="13"/>
    </row>
    <row r="42" customFormat="false" ht="16.4" hidden="false" customHeight="true" outlineLevel="0" collapsed="false">
      <c r="A42" s="55" t="n">
        <v>37</v>
      </c>
      <c r="B42" s="60" t="s">
        <v>78</v>
      </c>
      <c r="C42" s="59" t="n">
        <v>1</v>
      </c>
      <c r="D42" s="59" t="n">
        <v>2102</v>
      </c>
      <c r="E42" s="59" t="n">
        <v>1</v>
      </c>
      <c r="F42" s="59" t="n">
        <v>2102</v>
      </c>
      <c r="G42" s="59"/>
      <c r="H42" s="59"/>
      <c r="I42" s="59"/>
      <c r="J42" s="59"/>
      <c r="K42" s="59"/>
      <c r="L42" s="59"/>
      <c r="M42" s="13"/>
    </row>
    <row r="43" customFormat="false" ht="16.4" hidden="false" customHeight="true" outlineLevel="0" collapsed="false">
      <c r="A43" s="55" t="n">
        <v>38</v>
      </c>
      <c r="B43" s="60" t="s">
        <v>52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13"/>
    </row>
    <row r="44" customFormat="false" ht="20.8" hidden="false" customHeight="true" outlineLevel="0" collapsed="false">
      <c r="A44" s="55" t="n">
        <v>39</v>
      </c>
      <c r="B44" s="58" t="s">
        <v>79</v>
      </c>
      <c r="C44" s="59" t="n">
        <v>15</v>
      </c>
      <c r="D44" s="59" t="n">
        <v>13873.2</v>
      </c>
      <c r="E44" s="59" t="n">
        <v>6</v>
      </c>
      <c r="F44" s="59" t="n">
        <v>2942</v>
      </c>
      <c r="G44" s="59"/>
      <c r="H44" s="59"/>
      <c r="I44" s="59" t="n">
        <v>2</v>
      </c>
      <c r="J44" s="59" t="n">
        <v>420.8</v>
      </c>
      <c r="K44" s="59" t="n">
        <v>8</v>
      </c>
      <c r="L44" s="59" t="n">
        <v>6726.4</v>
      </c>
      <c r="M44" s="13"/>
    </row>
    <row r="45" customFormat="false" ht="30.25" hidden="false" customHeight="true" outlineLevel="0" collapsed="false">
      <c r="A45" s="55" t="n">
        <v>40</v>
      </c>
      <c r="B45" s="60" t="s">
        <v>80</v>
      </c>
      <c r="C45" s="59" t="n">
        <v>1</v>
      </c>
      <c r="D45" s="59" t="n">
        <v>2102</v>
      </c>
      <c r="E45" s="59"/>
      <c r="F45" s="59"/>
      <c r="G45" s="59"/>
      <c r="H45" s="59"/>
      <c r="I45" s="59" t="n">
        <v>1</v>
      </c>
      <c r="J45" s="59" t="n">
        <v>0.4</v>
      </c>
      <c r="K45" s="59"/>
      <c r="L45" s="59"/>
      <c r="M45" s="13"/>
    </row>
    <row r="46" customFormat="false" ht="20.8" hidden="false" customHeight="true" outlineLevel="0" collapsed="false">
      <c r="A46" s="55" t="n">
        <v>41</v>
      </c>
      <c r="B46" s="60" t="s">
        <v>55</v>
      </c>
      <c r="C46" s="59" t="n">
        <v>14</v>
      </c>
      <c r="D46" s="59" t="n">
        <v>11771.2</v>
      </c>
      <c r="E46" s="59" t="n">
        <v>6</v>
      </c>
      <c r="F46" s="59" t="n">
        <v>2942</v>
      </c>
      <c r="G46" s="59"/>
      <c r="H46" s="59"/>
      <c r="I46" s="59" t="n">
        <v>1</v>
      </c>
      <c r="J46" s="59" t="n">
        <v>420.4</v>
      </c>
      <c r="K46" s="59" t="n">
        <v>8</v>
      </c>
      <c r="L46" s="59" t="n">
        <v>6726.4</v>
      </c>
      <c r="M46" s="13"/>
    </row>
    <row r="47" customFormat="false" ht="44.75" hidden="false" customHeight="true" outlineLevel="0" collapsed="false">
      <c r="A47" s="55" t="n">
        <v>42</v>
      </c>
      <c r="B47" s="58" t="s">
        <v>81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3"/>
    </row>
    <row r="48" customFormat="false" ht="30.25" hidden="false" customHeight="true" outlineLevel="0" collapsed="false">
      <c r="A48" s="55" t="n">
        <v>43</v>
      </c>
      <c r="B48" s="58" t="s">
        <v>82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3"/>
    </row>
    <row r="49" customFormat="false" ht="51.05" hidden="false" customHeight="true" outlineLevel="0" collapsed="false">
      <c r="A49" s="55" t="n">
        <v>44</v>
      </c>
      <c r="B49" s="58" t="s">
        <v>83</v>
      </c>
      <c r="C49" s="59" t="n">
        <v>2</v>
      </c>
      <c r="D49" s="59" t="n">
        <v>1261.2</v>
      </c>
      <c r="E49" s="59" t="n">
        <v>2</v>
      </c>
      <c r="F49" s="59" t="n">
        <v>1681.6</v>
      </c>
      <c r="G49" s="59"/>
      <c r="H49" s="59"/>
      <c r="I49" s="59"/>
      <c r="J49" s="59"/>
      <c r="K49" s="59"/>
      <c r="L49" s="59"/>
      <c r="M49" s="13"/>
    </row>
    <row r="50" customFormat="false" ht="22.05" hidden="false" customHeight="true" outlineLevel="0" collapsed="false">
      <c r="A50" s="55" t="n">
        <v>45</v>
      </c>
      <c r="B50" s="56" t="s">
        <v>84</v>
      </c>
      <c r="C50" s="57" t="n">
        <f aca="false">SUM(C51:C54)</f>
        <v>58</v>
      </c>
      <c r="D50" s="57" t="n">
        <f aca="false">SUM(D51:D54)</f>
        <v>2112.64</v>
      </c>
      <c r="E50" s="57" t="n">
        <f aca="false">SUM(E51:E54)</f>
        <v>58</v>
      </c>
      <c r="F50" s="57" t="n">
        <f aca="false">SUM(F51:F54)</f>
        <v>2130.82</v>
      </c>
      <c r="G50" s="57" t="n">
        <f aca="false">SUM(G51:G54)</f>
        <v>0</v>
      </c>
      <c r="H50" s="57" t="n">
        <f aca="false">SUM(H51:H54)</f>
        <v>0</v>
      </c>
      <c r="I50" s="57" t="n">
        <f aca="false">SUM(I51:I54)</f>
        <v>1</v>
      </c>
      <c r="J50" s="57" t="n">
        <f aca="false">SUM(J51:J54)</f>
        <v>63.1</v>
      </c>
      <c r="K50" s="57" t="n">
        <f aca="false">SUM(K51:K54)</f>
        <v>0</v>
      </c>
      <c r="L50" s="57" t="n">
        <f aca="false">SUM(L51:L54)</f>
        <v>0</v>
      </c>
      <c r="M50" s="13"/>
    </row>
    <row r="51" customFormat="false" ht="18.9" hidden="false" customHeight="true" outlineLevel="0" collapsed="false">
      <c r="A51" s="55" t="n">
        <v>46</v>
      </c>
      <c r="B51" s="58" t="s">
        <v>85</v>
      </c>
      <c r="C51" s="59" t="n">
        <v>42</v>
      </c>
      <c r="D51" s="59" t="n">
        <v>1645.97</v>
      </c>
      <c r="E51" s="59" t="n">
        <v>42</v>
      </c>
      <c r="F51" s="59" t="n">
        <v>1651.49</v>
      </c>
      <c r="G51" s="59"/>
      <c r="H51" s="59"/>
      <c r="I51" s="59"/>
      <c r="J51" s="59"/>
      <c r="K51" s="59"/>
      <c r="L51" s="59"/>
      <c r="M51" s="13"/>
    </row>
    <row r="52" customFormat="false" ht="27.1" hidden="false" customHeight="true" outlineLevel="0" collapsed="false">
      <c r="A52" s="55" t="n">
        <v>47</v>
      </c>
      <c r="B52" s="58" t="s">
        <v>86</v>
      </c>
      <c r="C52" s="59" t="n">
        <v>6</v>
      </c>
      <c r="D52" s="59" t="n">
        <v>378.36</v>
      </c>
      <c r="E52" s="59" t="n">
        <v>6</v>
      </c>
      <c r="F52" s="59" t="n">
        <v>378.4</v>
      </c>
      <c r="G52" s="59"/>
      <c r="H52" s="59"/>
      <c r="I52" s="59" t="n">
        <v>1</v>
      </c>
      <c r="J52" s="59" t="n">
        <v>63.1</v>
      </c>
      <c r="K52" s="59"/>
      <c r="L52" s="59"/>
      <c r="M52" s="13"/>
    </row>
    <row r="53" customFormat="false" ht="76.25" hidden="false" customHeight="true" outlineLevel="0" collapsed="false">
      <c r="A53" s="55" t="n">
        <v>48</v>
      </c>
      <c r="B53" s="58" t="s">
        <v>87</v>
      </c>
      <c r="C53" s="59" t="n">
        <v>1</v>
      </c>
      <c r="D53" s="59" t="n">
        <v>6.31</v>
      </c>
      <c r="E53" s="59" t="n">
        <v>1</v>
      </c>
      <c r="F53" s="59" t="n">
        <v>6.31</v>
      </c>
      <c r="G53" s="59"/>
      <c r="H53" s="59"/>
      <c r="I53" s="59"/>
      <c r="J53" s="59"/>
      <c r="K53" s="59"/>
      <c r="L53" s="59"/>
      <c r="M53" s="13"/>
    </row>
    <row r="54" customFormat="false" ht="23.95" hidden="false" customHeight="true" outlineLevel="0" collapsed="false">
      <c r="A54" s="55" t="n">
        <v>49</v>
      </c>
      <c r="B54" s="58" t="s">
        <v>88</v>
      </c>
      <c r="C54" s="59" t="n">
        <v>9</v>
      </c>
      <c r="D54" s="59" t="n">
        <v>82</v>
      </c>
      <c r="E54" s="59" t="n">
        <v>9</v>
      </c>
      <c r="F54" s="59" t="n">
        <v>94.62</v>
      </c>
      <c r="G54" s="59"/>
      <c r="H54" s="59"/>
      <c r="I54" s="59"/>
      <c r="J54" s="59"/>
      <c r="K54" s="59"/>
      <c r="L54" s="59"/>
      <c r="M54" s="13"/>
    </row>
    <row r="55" customFormat="false" ht="12.8" hidden="false" customHeight="false" outlineLevel="0" collapsed="false">
      <c r="A55" s="55" t="n">
        <v>50</v>
      </c>
      <c r="B55" s="56" t="s">
        <v>89</v>
      </c>
      <c r="C55" s="57" t="n">
        <v>1134</v>
      </c>
      <c r="D55" s="57" t="n">
        <v>476733.600000009</v>
      </c>
      <c r="E55" s="57" t="n">
        <v>351</v>
      </c>
      <c r="F55" s="57" t="n">
        <v>147980.399999999</v>
      </c>
      <c r="G55" s="57"/>
      <c r="H55" s="57"/>
      <c r="I55" s="57" t="n">
        <v>1120</v>
      </c>
      <c r="J55" s="57" t="n">
        <v>470856.650000009</v>
      </c>
      <c r="K55" s="57" t="n">
        <v>14</v>
      </c>
      <c r="L55" s="57" t="n">
        <v>5885.6</v>
      </c>
      <c r="M55" s="13"/>
    </row>
    <row r="56" customFormat="false" ht="15.1" hidden="false" customHeight="true" outlineLevel="0" collapsed="false">
      <c r="A56" s="55" t="n">
        <v>51</v>
      </c>
      <c r="B56" s="63" t="s">
        <v>90</v>
      </c>
      <c r="C56" s="57" t="n">
        <f aca="false">SUM(C6,C28,C39,C50,C55)</f>
        <v>3149</v>
      </c>
      <c r="D56" s="57" t="n">
        <f aca="false">SUM(D6,D28,D39,D50,D55)</f>
        <v>2478969.91000001</v>
      </c>
      <c r="E56" s="57" t="n">
        <f aca="false">SUM(E6,E28,E39,E50,E55)</f>
        <v>1600</v>
      </c>
      <c r="F56" s="57" t="n">
        <f aca="false">SUM(F6,F28,F39,F50,F55)</f>
        <v>1544441.05</v>
      </c>
      <c r="G56" s="57" t="n">
        <f aca="false">SUM(G6,G28,G39,G50,G55)</f>
        <v>53</v>
      </c>
      <c r="H56" s="57" t="n">
        <f aca="false">SUM(H6,H28,H39,H50,H55)</f>
        <v>39567.09</v>
      </c>
      <c r="I56" s="57" t="n">
        <f aca="false">SUM(I6,I28,I39,I50,I55)</f>
        <v>1437</v>
      </c>
      <c r="J56" s="57" t="n">
        <f aca="false">SUM(J6,J28,J39,J50,J55)</f>
        <v>761931.100000008</v>
      </c>
      <c r="K56" s="57" t="n">
        <f aca="false">SUM(K6,K28,K39,K50,K55)</f>
        <v>421</v>
      </c>
      <c r="L56" s="57" t="n">
        <f aca="false">SUM(L6,L28,L39,L50,L55)</f>
        <v>286592.94</v>
      </c>
      <c r="M56" s="13"/>
    </row>
    <row r="57" customFormat="false" ht="12.8" hidden="false" customHeight="false" outlineLevel="0" collapsed="false">
      <c r="A57" s="6"/>
      <c r="B57" s="6"/>
      <c r="C57" s="64"/>
      <c r="D57" s="65"/>
      <c r="E57" s="65"/>
      <c r="F57" s="65"/>
      <c r="G57" s="64"/>
      <c r="H57" s="64"/>
      <c r="I57" s="64"/>
      <c r="J57" s="64"/>
      <c r="K57" s="64"/>
      <c r="L57" s="64"/>
    </row>
    <row r="58" customFormat="false" ht="12.6" hidden="false" customHeight="true" outlineLevel="0" collapsed="false">
      <c r="B58" s="66"/>
      <c r="C58" s="33"/>
      <c r="D58" s="67"/>
      <c r="E58" s="67"/>
      <c r="F58" s="67"/>
      <c r="G58" s="33"/>
      <c r="H58" s="33"/>
      <c r="I58" s="33"/>
      <c r="J58" s="33"/>
      <c r="K58" s="33"/>
      <c r="L58" s="33"/>
    </row>
    <row r="59" customFormat="false" ht="12.6" hidden="false" customHeight="true" outlineLevel="0" collapsed="false">
      <c r="B59" s="66"/>
      <c r="C59" s="33"/>
      <c r="D59" s="67"/>
      <c r="E59" s="67"/>
      <c r="F59" s="67"/>
      <c r="G59" s="33"/>
      <c r="H59" s="33"/>
      <c r="I59" s="33"/>
      <c r="J59" s="33"/>
      <c r="K59" s="33"/>
      <c r="L59" s="33"/>
    </row>
    <row r="60" customFormat="false" ht="12.6" hidden="false" customHeight="true" outlineLevel="0" collapsed="false">
      <c r="B60" s="66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&amp;LCBAB6AB0&amp;CФорма № 10, Підрозділ: Новоград-Волинський міськрайонний суд Житомирської області,
 Початок періоду: 01.01.2020, Кінець періоду: 31.12.2020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4.99"/>
    <col collapsed="false" customWidth="true" hidden="false" outlineLevel="0" max="2" min="2" style="0" width="77.13"/>
    <col collapsed="false" customWidth="true" hidden="false" outlineLevel="0" max="3" min="3" style="0" width="16.56"/>
    <col collapsed="false" customWidth="true" hidden="false" outlineLevel="0" max="4" min="4" style="0" width="18.83"/>
    <col collapsed="false" customWidth="true" hidden="false" outlineLevel="0" max="5" min="5" style="0" width="17.16"/>
    <col collapsed="false" customWidth="true" hidden="false" outlineLevel="0" max="6" min="6" style="0" width="18.35"/>
  </cols>
  <sheetData>
    <row r="1" customFormat="false" ht="18.9" hidden="false" customHeight="true" outlineLevel="0" collapsed="false">
      <c r="A1" s="68"/>
      <c r="B1" s="69" t="s">
        <v>91</v>
      </c>
      <c r="C1" s="69"/>
      <c r="D1" s="69"/>
      <c r="E1" s="68"/>
      <c r="F1" s="68"/>
    </row>
    <row r="2" customFormat="false" ht="12.8" hidden="false" customHeight="false" outlineLevel="0" collapsed="false">
      <c r="A2" s="70"/>
      <c r="B2" s="71"/>
      <c r="C2" s="71"/>
      <c r="D2" s="71"/>
      <c r="E2" s="70"/>
      <c r="F2" s="70"/>
    </row>
    <row r="3" customFormat="false" ht="44.1" hidden="false" customHeight="true" outlineLevel="0" collapsed="false">
      <c r="A3" s="49" t="s">
        <v>35</v>
      </c>
      <c r="B3" s="63" t="s">
        <v>92</v>
      </c>
      <c r="C3" s="63"/>
      <c r="D3" s="63"/>
      <c r="E3" s="72" t="s">
        <v>43</v>
      </c>
      <c r="F3" s="72" t="s">
        <v>46</v>
      </c>
      <c r="G3" s="13"/>
    </row>
    <row r="4" customFormat="false" ht="18.25" hidden="false" customHeight="true" outlineLevel="0" collapsed="false">
      <c r="A4" s="55" t="n">
        <v>1</v>
      </c>
      <c r="B4" s="73" t="s">
        <v>93</v>
      </c>
      <c r="C4" s="73"/>
      <c r="D4" s="73"/>
      <c r="E4" s="74" t="n">
        <f aca="false">SUM(E5:E25)</f>
        <v>416</v>
      </c>
      <c r="F4" s="74" t="n">
        <f aca="false">SUM(F5:F25)</f>
        <v>283650.14</v>
      </c>
      <c r="G4" s="13"/>
    </row>
    <row r="5" customFormat="false" ht="20.15" hidden="false" customHeight="true" outlineLevel="0" collapsed="false">
      <c r="A5" s="55" t="n">
        <v>2</v>
      </c>
      <c r="B5" s="75" t="s">
        <v>94</v>
      </c>
      <c r="C5" s="75"/>
      <c r="D5" s="75"/>
      <c r="E5" s="76" t="n">
        <v>35</v>
      </c>
      <c r="F5" s="76" t="n">
        <v>19766.04</v>
      </c>
      <c r="G5" s="13"/>
    </row>
    <row r="6" customFormat="false" ht="28.35" hidden="false" customHeight="true" outlineLevel="0" collapsed="false">
      <c r="A6" s="55" t="n">
        <v>3</v>
      </c>
      <c r="B6" s="75" t="s">
        <v>95</v>
      </c>
      <c r="C6" s="75"/>
      <c r="D6" s="75"/>
      <c r="E6" s="76" t="n">
        <v>6</v>
      </c>
      <c r="F6" s="76" t="n">
        <v>9737.82</v>
      </c>
      <c r="G6" s="13"/>
    </row>
    <row r="7" customFormat="false" ht="42.85" hidden="false" customHeight="true" outlineLevel="0" collapsed="false">
      <c r="A7" s="55" t="n">
        <v>4</v>
      </c>
      <c r="B7" s="75" t="s">
        <v>96</v>
      </c>
      <c r="C7" s="75"/>
      <c r="D7" s="75"/>
      <c r="E7" s="76" t="n">
        <v>268</v>
      </c>
      <c r="F7" s="76" t="n">
        <v>169427.7</v>
      </c>
      <c r="G7" s="13"/>
    </row>
    <row r="8" customFormat="false" ht="40.95" hidden="false" customHeight="true" outlineLevel="0" collapsed="false">
      <c r="A8" s="55" t="n">
        <v>5</v>
      </c>
      <c r="B8" s="75" t="s">
        <v>97</v>
      </c>
      <c r="C8" s="75"/>
      <c r="D8" s="75"/>
      <c r="E8" s="76"/>
      <c r="F8" s="76"/>
      <c r="G8" s="13"/>
    </row>
    <row r="9" customFormat="false" ht="30.25" hidden="false" customHeight="true" outlineLevel="0" collapsed="false">
      <c r="A9" s="55" t="n">
        <v>6</v>
      </c>
      <c r="B9" s="75" t="s">
        <v>98</v>
      </c>
      <c r="C9" s="75"/>
      <c r="D9" s="75"/>
      <c r="E9" s="76"/>
      <c r="F9" s="76"/>
      <c r="G9" s="13"/>
    </row>
    <row r="10" customFormat="false" ht="20.15" hidden="false" customHeight="true" outlineLevel="0" collapsed="false">
      <c r="A10" s="55" t="n">
        <v>7</v>
      </c>
      <c r="B10" s="75" t="s">
        <v>99</v>
      </c>
      <c r="C10" s="75"/>
      <c r="D10" s="75"/>
      <c r="E10" s="76" t="n">
        <v>2</v>
      </c>
      <c r="F10" s="76" t="n">
        <v>2942.8</v>
      </c>
      <c r="G10" s="13"/>
    </row>
    <row r="11" customFormat="false" ht="23.3" hidden="false" customHeight="true" outlineLevel="0" collapsed="false">
      <c r="A11" s="55" t="n">
        <v>8</v>
      </c>
      <c r="B11" s="75" t="s">
        <v>100</v>
      </c>
      <c r="C11" s="75"/>
      <c r="D11" s="75"/>
      <c r="E11" s="76" t="n">
        <v>7</v>
      </c>
      <c r="F11" s="76" t="n">
        <v>5989.38</v>
      </c>
      <c r="G11" s="13"/>
    </row>
    <row r="12" customFormat="false" ht="29" hidden="false" customHeight="true" outlineLevel="0" collapsed="false">
      <c r="A12" s="55" t="n">
        <v>9</v>
      </c>
      <c r="B12" s="75" t="s">
        <v>101</v>
      </c>
      <c r="C12" s="75"/>
      <c r="D12" s="75"/>
      <c r="E12" s="76" t="n">
        <v>1</v>
      </c>
      <c r="F12" s="76" t="n">
        <v>420.4</v>
      </c>
      <c r="G12" s="13"/>
    </row>
    <row r="13" customFormat="false" ht="20.15" hidden="false" customHeight="true" outlineLevel="0" collapsed="false">
      <c r="A13" s="55" t="n">
        <v>10</v>
      </c>
      <c r="B13" s="75" t="s">
        <v>102</v>
      </c>
      <c r="C13" s="75"/>
      <c r="D13" s="75"/>
      <c r="E13" s="76" t="n">
        <v>49</v>
      </c>
      <c r="F13" s="76" t="n">
        <v>38632</v>
      </c>
      <c r="G13" s="13"/>
    </row>
    <row r="14" customFormat="false" ht="25.2" hidden="false" customHeight="true" outlineLevel="0" collapsed="false">
      <c r="A14" s="55" t="n">
        <v>11</v>
      </c>
      <c r="B14" s="75" t="s">
        <v>103</v>
      </c>
      <c r="C14" s="75"/>
      <c r="D14" s="75"/>
      <c r="E14" s="76" t="n">
        <v>2</v>
      </c>
      <c r="F14" s="76" t="n">
        <v>1261.2</v>
      </c>
      <c r="G14" s="13"/>
    </row>
    <row r="15" customFormat="false" ht="20.15" hidden="false" customHeight="true" outlineLevel="0" collapsed="false">
      <c r="A15" s="55" t="n">
        <v>12</v>
      </c>
      <c r="B15" s="75" t="s">
        <v>104</v>
      </c>
      <c r="C15" s="75"/>
      <c r="D15" s="75"/>
      <c r="E15" s="76" t="n">
        <v>1</v>
      </c>
      <c r="F15" s="76" t="n">
        <v>840.8</v>
      </c>
      <c r="G15" s="13"/>
    </row>
    <row r="16" customFormat="false" ht="30.25" hidden="false" customHeight="true" outlineLevel="0" collapsed="false">
      <c r="A16" s="55" t="n">
        <v>13</v>
      </c>
      <c r="B16" s="75" t="s">
        <v>105</v>
      </c>
      <c r="C16" s="75"/>
      <c r="D16" s="75"/>
      <c r="E16" s="76"/>
      <c r="F16" s="76"/>
      <c r="G16" s="13"/>
    </row>
    <row r="17" customFormat="false" ht="20.15" hidden="false" customHeight="true" outlineLevel="0" collapsed="false">
      <c r="A17" s="55" t="n">
        <v>14</v>
      </c>
      <c r="B17" s="75" t="s">
        <v>106</v>
      </c>
      <c r="C17" s="75"/>
      <c r="D17" s="75"/>
      <c r="E17" s="76" t="n">
        <v>42</v>
      </c>
      <c r="F17" s="76" t="n">
        <v>32109.6</v>
      </c>
      <c r="G17" s="13"/>
    </row>
    <row r="18" customFormat="false" ht="27.1" hidden="false" customHeight="true" outlineLevel="0" collapsed="false">
      <c r="A18" s="55" t="n">
        <v>15</v>
      </c>
      <c r="B18" s="75" t="s">
        <v>107</v>
      </c>
      <c r="C18" s="75"/>
      <c r="D18" s="75"/>
      <c r="E18" s="76"/>
      <c r="F18" s="76"/>
      <c r="G18" s="13"/>
    </row>
    <row r="19" customFormat="false" ht="54.8" hidden="false" customHeight="true" outlineLevel="0" collapsed="false">
      <c r="A19" s="55" t="n">
        <v>16</v>
      </c>
      <c r="B19" s="75" t="s">
        <v>108</v>
      </c>
      <c r="C19" s="75"/>
      <c r="D19" s="75"/>
      <c r="E19" s="76"/>
      <c r="F19" s="76"/>
      <c r="G19" s="13"/>
    </row>
    <row r="20" customFormat="false" ht="22.7" hidden="false" customHeight="true" outlineLevel="0" collapsed="false">
      <c r="A20" s="55" t="n">
        <v>17</v>
      </c>
      <c r="B20" s="75" t="s">
        <v>109</v>
      </c>
      <c r="C20" s="75"/>
      <c r="D20" s="75"/>
      <c r="E20" s="76" t="n">
        <v>2</v>
      </c>
      <c r="F20" s="76" t="n">
        <v>2102</v>
      </c>
      <c r="G20" s="13"/>
    </row>
    <row r="21" customFormat="false" ht="32.75" hidden="false" customHeight="true" outlineLevel="0" collapsed="false">
      <c r="A21" s="55" t="n">
        <v>18</v>
      </c>
      <c r="B21" s="75" t="s">
        <v>110</v>
      </c>
      <c r="C21" s="75"/>
      <c r="D21" s="75"/>
      <c r="E21" s="76"/>
      <c r="F21" s="76"/>
      <c r="G21" s="13"/>
    </row>
    <row r="22" customFormat="false" ht="55.45" hidden="false" customHeight="true" outlineLevel="0" collapsed="false">
      <c r="A22" s="55" t="n">
        <v>19</v>
      </c>
      <c r="B22" s="75" t="s">
        <v>111</v>
      </c>
      <c r="C22" s="75"/>
      <c r="D22" s="75"/>
      <c r="E22" s="76"/>
      <c r="F22" s="76"/>
      <c r="G22" s="13"/>
    </row>
    <row r="23" customFormat="false" ht="63" hidden="false" customHeight="true" outlineLevel="0" collapsed="false">
      <c r="A23" s="55" t="n">
        <v>20</v>
      </c>
      <c r="B23" s="75" t="s">
        <v>112</v>
      </c>
      <c r="C23" s="75"/>
      <c r="D23" s="75"/>
      <c r="E23" s="76" t="n">
        <v>1</v>
      </c>
      <c r="F23" s="76" t="n">
        <v>420.4</v>
      </c>
      <c r="G23" s="13"/>
    </row>
    <row r="24" customFormat="false" ht="54.8" hidden="false" customHeight="true" outlineLevel="0" collapsed="false">
      <c r="A24" s="55" t="n">
        <v>21</v>
      </c>
      <c r="B24" s="75" t="s">
        <v>113</v>
      </c>
      <c r="C24" s="75"/>
      <c r="D24" s="75"/>
      <c r="E24" s="76"/>
      <c r="F24" s="76"/>
      <c r="G24" s="13"/>
    </row>
    <row r="25" customFormat="false" ht="54.8" hidden="false" customHeight="true" outlineLevel="0" collapsed="false">
      <c r="A25" s="55" t="n">
        <v>22</v>
      </c>
      <c r="B25" s="75" t="s">
        <v>114</v>
      </c>
      <c r="C25" s="75"/>
      <c r="D25" s="75"/>
      <c r="E25" s="76"/>
      <c r="F25" s="76"/>
      <c r="G25" s="13"/>
    </row>
    <row r="26" customFormat="false" ht="12.8" hidden="false" customHeight="false" outlineLevel="0" collapsed="false">
      <c r="A26" s="6"/>
      <c r="B26" s="6"/>
      <c r="C26" s="6"/>
      <c r="D26" s="6"/>
      <c r="E26" s="6"/>
      <c r="F26" s="6"/>
    </row>
    <row r="27" customFormat="false" ht="16.4" hidden="false" customHeight="true" outlineLevel="0" collapsed="false">
      <c r="A27" s="77"/>
      <c r="B27" s="78" t="s">
        <v>115</v>
      </c>
      <c r="C27" s="79"/>
      <c r="D27" s="80"/>
      <c r="E27" s="81" t="s">
        <v>116</v>
      </c>
      <c r="F27" s="81"/>
      <c r="I27" s="82"/>
      <c r="J27" s="82"/>
      <c r="K27" s="82"/>
    </row>
    <row r="28" customFormat="false" ht="15.75" hidden="false" customHeight="true" outlineLevel="0" collapsed="false">
      <c r="A28" s="83"/>
      <c r="B28" s="84"/>
      <c r="C28" s="85" t="s">
        <v>117</v>
      </c>
      <c r="D28" s="86"/>
      <c r="E28" s="85" t="s">
        <v>118</v>
      </c>
      <c r="I28" s="87"/>
      <c r="J28" s="9"/>
      <c r="K28" s="9"/>
    </row>
    <row r="29" customFormat="false" ht="14.5" hidden="false" customHeight="true" outlineLevel="0" collapsed="false">
      <c r="A29" s="88"/>
      <c r="B29" s="89" t="s">
        <v>119</v>
      </c>
      <c r="C29" s="79"/>
      <c r="D29" s="90"/>
      <c r="E29" s="91" t="s">
        <v>120</v>
      </c>
      <c r="F29" s="91"/>
      <c r="I29" s="92"/>
      <c r="J29" s="9"/>
      <c r="K29" s="9"/>
    </row>
    <row r="30" customFormat="false" ht="14.5" hidden="false" customHeight="true" outlineLevel="0" collapsed="false">
      <c r="A30" s="88"/>
      <c r="B30" s="93"/>
      <c r="C30" s="85" t="s">
        <v>117</v>
      </c>
      <c r="E30" s="85" t="s">
        <v>118</v>
      </c>
      <c r="I30" s="92"/>
      <c r="J30" s="9"/>
      <c r="K30" s="9"/>
    </row>
    <row r="31" customFormat="false" ht="15.1" hidden="false" customHeight="true" outlineLevel="0" collapsed="false">
      <c r="A31" s="9"/>
      <c r="B31" s="93"/>
      <c r="C31" s="94"/>
      <c r="I31" s="95"/>
      <c r="J31" s="95"/>
      <c r="K31" s="96"/>
    </row>
    <row r="32" customFormat="false" ht="15.1" hidden="false" customHeight="true" outlineLevel="0" collapsed="false">
      <c r="A32" s="97"/>
      <c r="B32" s="98" t="s">
        <v>121</v>
      </c>
      <c r="C32" s="99"/>
      <c r="D32" s="99"/>
      <c r="E32" s="92"/>
      <c r="I32" s="100"/>
      <c r="J32" s="95"/>
      <c r="K32" s="96"/>
    </row>
    <row r="33" customFormat="false" ht="15.1" hidden="false" customHeight="true" outlineLevel="0" collapsed="false">
      <c r="A33" s="97"/>
      <c r="B33" s="101" t="s">
        <v>122</v>
      </c>
      <c r="C33" s="102"/>
      <c r="D33" s="102"/>
      <c r="E33" s="103"/>
      <c r="I33" s="104"/>
      <c r="J33" s="104"/>
      <c r="K33" s="104"/>
    </row>
    <row r="34" customFormat="false" ht="15.1" hidden="false" customHeight="true" outlineLevel="0" collapsed="false">
      <c r="A34" s="96"/>
      <c r="B34" s="105" t="s">
        <v>123</v>
      </c>
      <c r="C34" s="102"/>
      <c r="D34" s="102"/>
      <c r="F34" s="106" t="s">
        <v>124</v>
      </c>
      <c r="I34" s="95"/>
      <c r="J34" s="95"/>
      <c r="K34" s="96"/>
    </row>
    <row r="35" customFormat="false" ht="12.8" hidden="false" customHeight="false" outlineLevel="0" collapsed="false">
      <c r="A35" s="96"/>
      <c r="B35" s="29"/>
      <c r="C35" s="107"/>
      <c r="D35" s="107"/>
      <c r="E35" s="9"/>
      <c r="F35" s="6"/>
      <c r="G35" s="108"/>
      <c r="H35" s="109"/>
      <c r="I35" s="95"/>
      <c r="J35" s="95"/>
      <c r="K35" s="96"/>
    </row>
    <row r="36" customFormat="false" ht="12.8" hidden="false" customHeight="false" outlineLevel="0" collapsed="false">
      <c r="A36" s="9"/>
      <c r="B36" s="110"/>
      <c r="C36" s="110"/>
      <c r="D36" s="110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&amp;LCBAB6AB0&amp;CФорма № 10, Підрозділ: Новоград-Волинський міськрайонний суд Житомирської області,
 Початок періоду: 01.01.2020, Кінець періоду: 31.12.2020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10_00285_4.2020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CBAB6AB0</vt:lpwstr>
  </property>
  <property fmtid="{D5CDD505-2E9C-101B-9397-08002B2CF9AE}" pid="6" name="?.???? ???????">
    <vt:lpwstr>82B2914C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