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<sst xmlns="http://schemas.openxmlformats.org/spreadsheetml/2006/main" count="131" uniqueCount="107">
  <si>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</si>
  <si>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</si>
  <si>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</si>
  <si>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</si>
  <si>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</si>
  <si>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</si>
  <si>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</si>
  <si>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</si>
  <si>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</si>
  <si>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</si>
  <si>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</si>
  <si>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</si>
  <si>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</si>
  <si>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</si>
  <si>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</si>
  <si>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</si>
  <si>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</si>
  <si>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</si>
  <si>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</si>
  <si>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</si>
  <si>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</si>
  <si>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</si>
  <si>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</si>
  <si>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</si>
  <si>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</si>
  <si>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</si>
  <si>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</si>
  <si>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</si>
  <si>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</si>
  <si>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</si>
  <si>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</si>
  <si>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</si>
  <si>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</si>
  <si>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</si>
  <si>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</si>
  <si>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</si>
  <si>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</si>
  <si>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</si>
  <si>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</si>
  <si>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</si>
  <si>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</si>
  <si>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</si>
  <si>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</si>
  <si>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</si>
  <si>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</si>
  <si>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</si>
  <si>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</si>
  <si>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</si>
  <si>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</si>
  <si>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</si>
  <si>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</si>
  <si>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</si>
  <si>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</si>
  <si>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</si>
  <si>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</si>
  <si>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</si>
  <si>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</si>
  <si>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</si>
  <si>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</si>
  <si>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</si>
  <si>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</si>
  <si>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</si>
  <si>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</si>
  <si>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</si>
  <si>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</si>
  <si>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</si>
  <si>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</si>
  <si>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</si>
  <si>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</si>
  <si>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</si>
  <si>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</si>
  <si>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</si>
  <si>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</si>
  <si>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</si>
  <si>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</si>
  <si>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</si>
  <si>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</si>
  <si>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</si>
  <si>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</si>
  <si>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</si>
  <si>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</si>
  <si>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</si>
  <si>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</si>
  <si>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</si>
  <si>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</si>
  <si>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</si>
  <si>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</si>
  <si>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</si>
  <si>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</si>
  <si>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</si>
  <si>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</si>
  <si>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</si>
  <si>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</si>
  <si>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</si>
  <si>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</si>
  <si>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</si>
  <si>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М.Г. Сусловець</t>
  </si>
  <si>
    <t>Л.М. Іскрижицька</t>
  </si>
  <si>
    <t>(04141)2-15-66</t>
  </si>
  <si>
    <t>(04141)2-14-01</t>
  </si>
  <si>
    <t>inbox@nv.zt.cour.gov.ua</t>
  </si>
  <si>
    <t>5 січня 2018 року</t>
  </si>
  <si>
    <t>2017 рік</t>
  </si>
  <si>
    <t>Новоград-Волинський міськрайонний суд Житомирської області</t>
  </si>
  <si>
    <t xml:space="preserve">Місцезнаходження: </t>
  </si>
  <si>
    <t>11700. Житомирська область.м. Новоград-Волинський</t>
  </si>
  <si>
    <t>вул. Івана Франка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</si>
</sst>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2377</v>
      </c>
      <c r="B16" s="88">
        <v>28252025</v>
      </c>
      <c r="C16" s="88">
        <v>28</v>
      </c>
      <c r="D16" s="88">
        <v>335647</v>
      </c>
      <c r="E16" s="89">
        <v>6</v>
      </c>
      <c r="F16" s="88">
        <v>391</v>
      </c>
      <c r="G16" s="89">
        <v>1817229</v>
      </c>
      <c r="H16" s="88">
        <v>10</v>
      </c>
      <c r="I16" s="88">
        <v>93509</v>
      </c>
      <c r="J16" s="88">
        <v>359</v>
      </c>
      <c r="K16" s="88">
        <v>1</v>
      </c>
      <c r="L16" s="88">
        <v>662</v>
      </c>
      <c r="M16" s="88">
        <v>1048</v>
      </c>
      <c r="N16" s="88">
        <v>690211</v>
      </c>
      <c r="O16" s="88">
        <v>71</v>
      </c>
      <c r="P16" s="88">
        <v>124774</v>
      </c>
    </row>
    <row r="17" spans="1:15" ht="39.75" customHeight="1">
      <c r="A17" s="59">
        <v>6</v>
      </c>
      <c r="B17" s="59">
        <v>6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&amp;LB860DD9C&amp;CФорма № 4, Підрозділ: Новоград-Волинський міськрайонний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704091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3821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19925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349126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330089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1130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&amp;LB860DD9C&amp;CФорма № 4, Підрозділ: Новоград-Волинський міськрайонний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3821</v>
      </c>
      <c r="E7" s="86">
        <f>SUM(E8:E20)</f>
        <v>19925</v>
      </c>
      <c r="F7" s="86">
        <f>SUM(F8:F20)</f>
        <v>0</v>
      </c>
      <c r="G7" s="86">
        <f>SUM(G8:G20)</f>
        <v>0</v>
      </c>
      <c r="H7" s="86">
        <f>SUM(H8:H20)</f>
        <v>349126</v>
      </c>
      <c r="I7" s="86">
        <f>SUM(I8:I20)</f>
        <v>330089</v>
      </c>
      <c r="J7" s="86">
        <f>SUM(J8:J20)</f>
        <v>1130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24448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3821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1633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227894</v>
      </c>
      <c r="I12" s="88">
        <v>5500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31129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33265</v>
      </c>
      <c r="I14" s="88">
        <v>212144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26030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19925</v>
      </c>
      <c r="F18" s="88"/>
      <c r="G18" s="88"/>
      <c r="H18" s="88"/>
      <c r="I18" s="88">
        <v>28341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4727</v>
      </c>
      <c r="I19" s="88">
        <v>57104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>
        <v>27000</v>
      </c>
      <c r="J20" s="88">
        <v>1130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642</v>
      </c>
      <c r="E21" s="88"/>
      <c r="F21" s="88"/>
      <c r="G21" s="88"/>
      <c r="H21" s="88">
        <v>140246</v>
      </c>
      <c r="I21" s="88">
        <v>173916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>
        <v>1130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3179</v>
      </c>
      <c r="E23" s="88">
        <v>19925</v>
      </c>
      <c r="F23" s="88"/>
      <c r="G23" s="88"/>
      <c r="H23" s="88">
        <v>102061</v>
      </c>
      <c r="I23" s="88">
        <v>112445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106819</v>
      </c>
      <c r="I24" s="88">
        <v>43728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106819</v>
      </c>
      <c r="I27" s="86">
        <f>I24-I25-I26</f>
        <v>43728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&amp;LB860DD9C&amp;CФорма № 4, Підрозділ: Новоград-Волинський міськрайонний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&amp;LB860DD9C&amp;C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2015-12-10T14:28:33Z</cp:lastPrinted>
  <dcterms:created xsi:type="dcterms:W3CDTF">2015-09-09T11:49:35Z</dcterms:created>
  <dcterms:modified xsi:type="dcterms:W3CDTF">2018-02-02T12:08:14Z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B860DD9C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